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hris\OneDrive\Documents\INCOSE\HWGSEC25\Technical Track\"/>
    </mc:Choice>
  </mc:AlternateContent>
  <xr:revisionPtr revIDLastSave="0" documentId="13_ncr:1_{5B3FF954-FAED-4768-91B9-D996B805AE45}" xr6:coauthVersionLast="47" xr6:coauthVersionMax="47" xr10:uidLastSave="{00000000-0000-0000-0000-000000000000}"/>
  <bookViews>
    <workbookView xWindow="8370" yWindow="-21720" windowWidth="38640" windowHeight="21120" activeTab="1" xr2:uid="{3B32EC3B-562C-9649-9D9B-38BBB7915DD6}"/>
  </bookViews>
  <sheets>
    <sheet name="2025 Program Architecture" sheetId="21" r:id="rId1"/>
    <sheet name="2025ProgramGrid" sheetId="24" r:id="rId2"/>
    <sheet name="2025SubmissionList" sheetId="5" r:id="rId3"/>
  </sheets>
  <definedNames>
    <definedName name="_xlnm._FilterDatabase" localSheetId="2" hidden="1">'2025SubmissionList'!#REF!</definedName>
    <definedName name="_Hlk518365481" localSheetId="2">'2025SubmissionList'!#REF!</definedName>
    <definedName name="_xlnm.Print_Area" localSheetId="0">'2025 Program Architecture'!$A$17:$I$31</definedName>
    <definedName name="_xlnm.Print_Area" localSheetId="1">'2025ProgramGrid'!$A$18:$I$60</definedName>
    <definedName name="_xlnm.Print_Titles" localSheetId="2">'2025SubmissionList'!$1:$1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7" i="5" l="1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4" i="5"/>
  <c r="B3" i="5"/>
  <c r="B2" i="5"/>
</calcChain>
</file>

<file path=xl/sharedStrings.xml><?xml version="1.0" encoding="utf-8"?>
<sst xmlns="http://schemas.openxmlformats.org/spreadsheetml/2006/main" count="669" uniqueCount="253">
  <si>
    <t>Talk Title</t>
  </si>
  <si>
    <t>Kelly Weyrauch</t>
  </si>
  <si>
    <t>Steve Zielinski</t>
  </si>
  <si>
    <t>David Walden</t>
  </si>
  <si>
    <t>Introductions</t>
  </si>
  <si>
    <t>Break</t>
  </si>
  <si>
    <t>10-10:30</t>
  </si>
  <si>
    <t>Lunch</t>
  </si>
  <si>
    <t>Conference Retrospectives</t>
  </si>
  <si>
    <t>Day Adjourns</t>
  </si>
  <si>
    <t>Banquet</t>
  </si>
  <si>
    <t>Mini-Break</t>
  </si>
  <si>
    <t>Combo For Program</t>
  </si>
  <si>
    <t>&lt;cont&gt;</t>
  </si>
  <si>
    <t>Track</t>
  </si>
  <si>
    <t>JAMA Reception / Happy Hour</t>
  </si>
  <si>
    <t>Ballroom4</t>
  </si>
  <si>
    <t>Break/Networking</t>
  </si>
  <si>
    <t>Presenter</t>
  </si>
  <si>
    <t>Agile and Lean Methods</t>
  </si>
  <si>
    <t>John Vantuno</t>
  </si>
  <si>
    <t>Vincent Balgos</t>
  </si>
  <si>
    <t>Breakfast</t>
  </si>
  <si>
    <t>Unconference</t>
  </si>
  <si>
    <t>Conference Adjourns</t>
  </si>
  <si>
    <t>Requirements and Test Management</t>
  </si>
  <si>
    <t>Fubin Wu</t>
  </si>
  <si>
    <t>Steve Gompertz</t>
  </si>
  <si>
    <t>Akhilesh Mishra</t>
  </si>
  <si>
    <t>Applying Model Based Systems Engineering (MBSE) for Medical Devices</t>
  </si>
  <si>
    <t>Richard Matt</t>
  </si>
  <si>
    <t>Matthew Vorhees</t>
  </si>
  <si>
    <t>Tutorial on MBSE for developing an effective humidification system for mechanical ventilators</t>
  </si>
  <si>
    <t>James Wilt</t>
  </si>
  <si>
    <t>Michelle Jump</t>
  </si>
  <si>
    <t>Cybersecurity</t>
  </si>
  <si>
    <t>Beyond the System</t>
  </si>
  <si>
    <t>11:30-12:30</t>
  </si>
  <si>
    <t>9:00-9:30</t>
  </si>
  <si>
    <t>GessNet</t>
  </si>
  <si>
    <t>Boston Scientific</t>
  </si>
  <si>
    <t>Medtronic</t>
  </si>
  <si>
    <t>Agile Quality Systems, LLC</t>
  </si>
  <si>
    <t>Jama Software</t>
  </si>
  <si>
    <t>MathWorks</t>
  </si>
  <si>
    <t>Dassault Systems</t>
  </si>
  <si>
    <t>Sysnovation, LLC</t>
  </si>
  <si>
    <t>MedSec</t>
  </si>
  <si>
    <t>Wright</t>
  </si>
  <si>
    <t>Runway</t>
  </si>
  <si>
    <t>Ballroom 1</t>
  </si>
  <si>
    <t>Ballroom 2</t>
  </si>
  <si>
    <t>Affiliation</t>
  </si>
  <si>
    <t>Digital SE (MBSE, Simulation)</t>
  </si>
  <si>
    <t>Fundamentals of SE (basics)</t>
  </si>
  <si>
    <t>Safety and Risk Management</t>
  </si>
  <si>
    <t>INCOSE, Blue Holon</t>
  </si>
  <si>
    <t>Succeeding Beyond the System: Embracing the Socio and the Technical</t>
  </si>
  <si>
    <t>Machine Learning/AI</t>
  </si>
  <si>
    <t>Introduction to Lean/Agile Methods for Systems Engineers</t>
  </si>
  <si>
    <t>INCOSE North Star Chapter</t>
  </si>
  <si>
    <t>INCOSE Knowledge Exam - Paper Exam</t>
  </si>
  <si>
    <t>Integrating Assurance Cases into Medical Device Systems Engineering</t>
  </si>
  <si>
    <t>agilityIRL</t>
  </si>
  <si>
    <t>Agile and Regulatory Compliance - Tension and Opportunity</t>
  </si>
  <si>
    <t>Cascade Change Consultants</t>
  </si>
  <si>
    <t>Systems Engineering Tips for Not Driving Software Development Crazy</t>
  </si>
  <si>
    <t>How SAFe “Magically” Solves Cross-Functional Challenges</t>
  </si>
  <si>
    <t>Project, Don't estimate</t>
  </si>
  <si>
    <t>Emergent vs Intentional Architecture, Definition, and Design</t>
  </si>
  <si>
    <t>S.O.S. LLC</t>
  </si>
  <si>
    <t>SoS &amp; PLE - Brothers From Another Mother</t>
  </si>
  <si>
    <t>MDM Engineering Consultants, LLC</t>
  </si>
  <si>
    <t>Enhancing Risk Management for Interoperable Devices</t>
  </si>
  <si>
    <t>Intelligent Information Technologies Corp.</t>
  </si>
  <si>
    <t>Lessons Learned From Three Real-World Systems-of-Systems</t>
  </si>
  <si>
    <t>SoS Change Management</t>
  </si>
  <si>
    <t>Eli Lilly and Company</t>
  </si>
  <si>
    <t>Navigating System-of-Systems in Healthcare: Lessons in Logical Role Ownership and Cross-Functional Collaboration</t>
  </si>
  <si>
    <t>Scaling Up: Strategies for Scaling SoS and PLE in Healthcare Technology</t>
  </si>
  <si>
    <t>Studio SE, Ltd</t>
  </si>
  <si>
    <t>Digital Threads for a SMART Knee System: Advancing Orthopedic Innovation Through Connected Data and Intelligence</t>
  </si>
  <si>
    <t>Digital Diagnostics, Inc</t>
  </si>
  <si>
    <t>Cybersecurity: The Evolving Regulatory Landscape</t>
  </si>
  <si>
    <t>Cybersecurity Risk Estimation Methodologies - Background, Current State, and Near Future</t>
  </si>
  <si>
    <t>Balancing Cybersecurity and Usability: Tackling Two Important System Design Aspects for Medical Devices</t>
  </si>
  <si>
    <t>Securing Legacy Medical Devices: A Practical Approach</t>
  </si>
  <si>
    <t>Systems-Thinking for Security: Securing the Entire Medical Device System Against Cyber Threats</t>
  </si>
  <si>
    <t>Using SysML V2 to Transform the Generic Patient Controlled Analgesia Infusion Pump (GPCA)</t>
  </si>
  <si>
    <t>Medtronic Inc.</t>
  </si>
  <si>
    <t>Tell me, how exactly are we going to transition to MBSE?</t>
  </si>
  <si>
    <t>Engineering the Leap: Model Transformation as a Springboard to Digital Engineering</t>
  </si>
  <si>
    <t>Zuken Vitech</t>
  </si>
  <si>
    <t>Enhancing ISO-14971 Execution: A Comprehensive MBSE Language Extension for Medical Device Risk Management</t>
  </si>
  <si>
    <t>Harnessing the Power of Simulation: Enhancing Model-Based Systems Engineering (MBSE) for Future Innovations</t>
  </si>
  <si>
    <t>Siemens Healthineers</t>
  </si>
  <si>
    <t>Designing a Model Framework for Horizontal and Vertical Integration of Modular Connected Systems</t>
  </si>
  <si>
    <t>University of Massachusetts Lowell</t>
  </si>
  <si>
    <t>Integrating Enterprise Architecture (EA) for Healthcare Transformation</t>
  </si>
  <si>
    <t>Trane Technologies</t>
  </si>
  <si>
    <t>Unravelling the mystery of Soft Skills for Systems Engineers</t>
  </si>
  <si>
    <t>Practical SE, LLC</t>
  </si>
  <si>
    <t>Using Parameter Diagrams to increase quality</t>
  </si>
  <si>
    <t>Retired - Independent - INCOSE Volunteer</t>
  </si>
  <si>
    <t>Fundamental Resources for New SE Practitioners</t>
  </si>
  <si>
    <t>Hidden in Plain Sight: How Small AI and Dusty Hardware Solve Big Business Problems</t>
  </si>
  <si>
    <t>WVE (wve.digital)</t>
  </si>
  <si>
    <t>Understanding the Crossroads: AI Innovation, Ethics, &amp; Governance when used in Medical Application</t>
  </si>
  <si>
    <t>Independent</t>
  </si>
  <si>
    <t>Timeless Tech to Modern Magic: Building Multi-Agent Systems with Finite State Machines</t>
  </si>
  <si>
    <t>The Blue Sky LLM Project</t>
  </si>
  <si>
    <t>IntelliU LLC</t>
  </si>
  <si>
    <t>Panel: Medtech Leaders Share AI in R&amp;D – Experiences, Challenges, and Opportunities</t>
  </si>
  <si>
    <t>Mayo Clinic, Center for Digital Health</t>
  </si>
  <si>
    <t>Accelerating Healthcare Artificial Intelligence through a Digital Design History</t>
  </si>
  <si>
    <t>ASELSAN</t>
  </si>
  <si>
    <t>AI as a Key Stakeholder: Redefining Requirement Review Process in Healthcare Systems</t>
  </si>
  <si>
    <t>Bridge your MBSE architecture model to Test plans, for the ultimate coverage and traceability</t>
  </si>
  <si>
    <t>Mozarc Medical</t>
  </si>
  <si>
    <t>Selection &amp; Implementation of an Application Lifecycle Management Tool</t>
  </si>
  <si>
    <t>Verathon Medical (Canada) ULC</t>
  </si>
  <si>
    <t>Roundtable:  Discussion on Benefit / Risk methods</t>
  </si>
  <si>
    <t>Pathway for Patient Health</t>
  </si>
  <si>
    <t>Case Studies in Application of Human Factors: Managing Use-related Hazards</t>
  </si>
  <si>
    <t>Aspen Medical Risk Consulting</t>
  </si>
  <si>
    <t>A Structured Risk-Based Systems Engineering Framework for Medical Device Safety &amp; Effectiveness</t>
  </si>
  <si>
    <t>How can the traditional safety analysis workflow be improved, and what are its current shortcomings?</t>
  </si>
  <si>
    <t>QRx Partners</t>
  </si>
  <si>
    <t>Risky Business: Lessons From Poor Risk Management Practices</t>
  </si>
  <si>
    <t>Sean Densford</t>
  </si>
  <si>
    <t>Pourash Patel</t>
  </si>
  <si>
    <t xml:space="preserve"> </t>
  </si>
  <si>
    <t>Katherine Garvey</t>
  </si>
  <si>
    <t>Beth Kent</t>
  </si>
  <si>
    <t>Tomo Lennox</t>
  </si>
  <si>
    <t>Mike Celentano</t>
  </si>
  <si>
    <t>Mercedes Massana</t>
  </si>
  <si>
    <t>Robert Reinke</t>
  </si>
  <si>
    <t>Joseph Rayes</t>
  </si>
  <si>
    <t>Joshua Zehoski</t>
  </si>
  <si>
    <t>Jason Sherey</t>
  </si>
  <si>
    <t>David Long</t>
  </si>
  <si>
    <t>Paul Wisnewski</t>
  </si>
  <si>
    <t>Matt Hazelett</t>
  </si>
  <si>
    <t>Bernard Bechara</t>
  </si>
  <si>
    <t>Joseph Green</t>
  </si>
  <si>
    <t>Brian Selvy</t>
  </si>
  <si>
    <t>Corey Norton</t>
  </si>
  <si>
    <t>Kavitha Chandra</t>
  </si>
  <si>
    <t>Sean McCoy</t>
  </si>
  <si>
    <t>Esteban Solorzano Zeledon</t>
  </si>
  <si>
    <t>Chris Unger</t>
  </si>
  <si>
    <t>Jack Stein</t>
  </si>
  <si>
    <t>Henry Koon</t>
  </si>
  <si>
    <t>Adam Terlson</t>
  </si>
  <si>
    <t>Gerald Rigdon</t>
  </si>
  <si>
    <t>Lauryn Woodyard</t>
  </si>
  <si>
    <t>Tuna Orhanlı</t>
  </si>
  <si>
    <t>Andrew Henderson</t>
  </si>
  <si>
    <t>Phyllis Larson</t>
  </si>
  <si>
    <t>Sudhakar Bakki</t>
  </si>
  <si>
    <t>Shannon Hoste</t>
  </si>
  <si>
    <t>Magnus Nord</t>
  </si>
  <si>
    <t>Apollo</t>
  </si>
  <si>
    <t>INCOSE</t>
  </si>
  <si>
    <t xml:space="preserve">Sponsor Presentation: Cognition - </t>
  </si>
  <si>
    <t xml:space="preserve">Sponsor Presentation: Dassault, </t>
  </si>
  <si>
    <t xml:space="preserve">Sponsor Presentation: JAMA Software, </t>
  </si>
  <si>
    <t xml:space="preserve">Sponsor Presentation: Vitech, </t>
  </si>
  <si>
    <t>XIAOFAN MAI   (CHRIS TO LEAD)</t>
  </si>
  <si>
    <t>8:30-10:00</t>
  </si>
  <si>
    <t>12:00-1:00</t>
  </si>
  <si>
    <t>5:30-7:00</t>
  </si>
  <si>
    <t>12:30-2:00</t>
  </si>
  <si>
    <t>Session # (Manual)</t>
  </si>
  <si>
    <t xml:space="preserve"> Chris Armstrong</t>
  </si>
  <si>
    <t>Armstrong Process Group</t>
  </si>
  <si>
    <t>-</t>
  </si>
  <si>
    <t>Applying Model Based Systems Engineering (MBSE) for Medical Devices - Sean Densford - Dassault Systems</t>
  </si>
  <si>
    <t>Introduction to Lean/Agile Methods for Systems Engineers - Kelly Weyrauch - Agile Quality Systems, LLC</t>
  </si>
  <si>
    <t>Integrating Assurance Cases into Medical Device Systems Engineering - Fubin Wu - GessNet</t>
  </si>
  <si>
    <t>Tutorial on MBSE for developing an effective humidification system for mechanical ventilators - Pourash Patel - MathWorks</t>
  </si>
  <si>
    <t>INCOSE Knowledge Exam - Paper Exam - Katherine Garvey - INCOSE North Star Chapter</t>
  </si>
  <si>
    <t>Succeeding Beyond the System: Embracing the Socio and the Technical - David Long - INCOSE, Blue Holon</t>
  </si>
  <si>
    <t xml:space="preserve"> - Steve Zielinski - </t>
  </si>
  <si>
    <t>Tell me, how exactly are we going to transition to MBSE? - Bernard Bechara - Medtronic Inc.</t>
  </si>
  <si>
    <t>Fundamental Resources for New SE Practitioners - David Walden - Sysnovation, LLC</t>
  </si>
  <si>
    <t>Enhancing ISO-14971 Execution: A Comprehensive MBSE Language Extension for Medical Device Risk Management - Brian Selvy - Zuken Vitech</t>
  </si>
  <si>
    <t>Unravelling the mystery of Soft Skills for Systems Engineers - Sean McCoy - Trane Technologies</t>
  </si>
  <si>
    <t>Roundtable:  Discussion on Benefit / Risk methods - Vincent Balgos - Jama Software</t>
  </si>
  <si>
    <t>SoS &amp; PLE - Brothers From Another Mother - Mike Celentano - S.O.S. LLC</t>
  </si>
  <si>
    <t>The Blue Sky LLM Project - Gerald Rigdon - Boston Scientific</t>
  </si>
  <si>
    <t>Integrating Enterprise Architecture (EA) for Healthcare Transformation - Kavitha Chandra - University of Massachusetts Lowell</t>
  </si>
  <si>
    <t>Lessons Learned From Three Real-World Systems-of-Systems - Robert Reinke - Intelligent Information Technologies Corp.</t>
  </si>
  <si>
    <t>Understanding the Crossroads: AI Innovation, Ethics, &amp; Governance when used in Medical Application - James Wilt - WVE (wve.digital)</t>
  </si>
  <si>
    <t>Engineering the Leap: Model Transformation as a Springboard to Digital Engineering - Joseph Green - Medtronic</t>
  </si>
  <si>
    <t>Systems-Thinking for Security: Securing the Entire Medical Device System Against Cyber Threats - Matt Hazelett - MedSec</t>
  </si>
  <si>
    <t>Navigating System-of-Systems in Healthcare: Lessons in Logical Role Ownership and Cross-Functional Collaboration - Joseph Rayes - Eli Lilly and Company</t>
  </si>
  <si>
    <t>Enhancing Risk Management for Interoperable Devices - Mercedes Massana - MDM Engineering Consultants, LLC</t>
  </si>
  <si>
    <t>Accelerating Healthcare Artificial Intelligence through a Digital Design History - Lauryn Woodyard - Mayo Clinic, Center for Digital Health</t>
  </si>
  <si>
    <t>Using SysML V2 to Transform the Generic Patient Controlled Analgesia Infusion Pump (GPCA) - Sean Densford - Dassault Systems</t>
  </si>
  <si>
    <t>Using Parameter Diagrams to increase quality - Chris Unger - Practical SE, LLC</t>
  </si>
  <si>
    <t>Panel: Medtech Leaders Share AI in R&amp;D – Experiences, Challenges, and Opportunities - XIAOFAN MAI   (CHRIS TO LEAD) - IntelliU LLC</t>
  </si>
  <si>
    <t>Harnessing the Power of Simulation: Enhancing Model-Based Systems Engineering (MBSE) for Future Innovations - Akhilesh Mishra - MathWorks</t>
  </si>
  <si>
    <t>Scaling Up: Strategies for Scaling SoS and PLE in Healthcare Technology - Joshua Zehoski - Medtronic</t>
  </si>
  <si>
    <t>Cybersecurity: The Evolving Regulatory Landscape - Paul Wisnewski - Digital Diagnostics, Inc</t>
  </si>
  <si>
    <t>Systems Engineering Tips for Not Driving Software Development Crazy - Beth Kent - Cascade Change Consultants</t>
  </si>
  <si>
    <t>Designing a Model Framework for Horizontal and Vertical Integration of Modular Connected Systems - Corey Norton - Siemens Healthineers</t>
  </si>
  <si>
    <t>Case Studies in Application of Human Factors: Managing Use-related Hazards - Shannon Hoste - Pathway for Patient Health</t>
  </si>
  <si>
    <t>Cybersecurity Risk Estimation Methodologies - Background, Current State, and Near Future - Matthew Vorhees - Medtronic</t>
  </si>
  <si>
    <t>Timeless Tech to Modern Magic: Building Multi-Agent Systems with Finite State Machines - Adam Terlson - Independent</t>
  </si>
  <si>
    <t>Balancing Cybersecurity and Usability: Tackling Two Important System Design Aspects for Medical Devices - Michelle Jump - MedSec</t>
  </si>
  <si>
    <t>Bridge your MBSE architecture model to Test plans, for the ultimate coverage and traceability - Andrew Henderson - Zuken Vitech</t>
  </si>
  <si>
    <t>How can the traditional safety analysis workflow be improved, and what are its current shortcomings? - Magnus Nord - MathWorks</t>
  </si>
  <si>
    <t>Selection &amp; Implementation of an Application Lifecycle Management Tool - Phyllis Larson - Mozarc Medical</t>
  </si>
  <si>
    <t>AI as a Key Stakeholder: Redefining Requirement Review Process in Healthcare Systems - Tuna Orhanlı - ASELSAN</t>
  </si>
  <si>
    <t>How SAFe “Magically” Solves Cross-Functional Challenges - Beth Kent - Cascade Change Consultants</t>
  </si>
  <si>
    <t>Risky Business: Lessons From Poor Risk Management Practices - Steve Gompertz - QRx Partners</t>
  </si>
  <si>
    <t>Hidden in Plain Sight: How Small AI and Dusty Hardware Solve Big Business Problems - Henry Koon - Boston Scientific</t>
  </si>
  <si>
    <t>Emergent vs Intentional Architecture, Definition, and Design - Kelly Weyrauch - Agile Quality Systems, LLC</t>
  </si>
  <si>
    <t>Alternate Room</t>
  </si>
  <si>
    <t>Interoperability on a Roof - Jason Sherey - Eli Lilly and Company</t>
  </si>
  <si>
    <t>Digital Threads for a SMART Knee System: Advancing Orthopedic Innovation Through Connected Data and Intelligence - Casey Medina - Studio SE, Ltd</t>
  </si>
  <si>
    <t>Agile and Regulatory Compliance - Tension and Opportunity - Jeff Lee - agilityIRL</t>
  </si>
  <si>
    <t>Securing Legacy Medical Devices: A Practical Approach - Clay Watkins - MedSec</t>
  </si>
  <si>
    <t xml:space="preserve">The basic principles of Systems Engineering from User Needs to System Requirements, with practical exercises -   - </t>
  </si>
  <si>
    <t>SysML v2 Tutorial -  Chris Armstrong - Armstrong Process Group</t>
  </si>
  <si>
    <t>Risk Management for Medical Device Systems Engineering Projects - Jack Stein - Retired - Independent - INCOSE Volunteer</t>
  </si>
  <si>
    <t>SoS Change Management - John Vantuno - Eli Lilly and Company</t>
  </si>
  <si>
    <t>Game On! Attracting Everyone to Systems Engineers through Gamification - Esteban Solorzano Zeledon - Boston Scientific</t>
  </si>
  <si>
    <t>Project, Don't estimate - Tomo Lennox - Tomo Lennox Consulting</t>
  </si>
  <si>
    <t>Experience Report on Data-Centric versus Document Centric Methodology for Requirements and Risk Management in Medical Device Design &amp; Development - Sudhakar Bakki - Verathon Medical (Canada) ULC</t>
  </si>
  <si>
    <t>A Novel, General Solution to Assessing Benefit-Risk in Healthcare - Richard Matt - Aspen Medical Risk Consulting</t>
  </si>
  <si>
    <t>A Structured Risk-Based Systems Engineering Framework for Medical Device Safety &amp; Effectiveness - Fubin Wu - GessNet</t>
  </si>
  <si>
    <t>Using Third-Party Software? Drive Down Risk with an Early Assessment - Melissa Rhodes - Medtronic</t>
  </si>
  <si>
    <t>SysML v2 Tutorial</t>
  </si>
  <si>
    <t>The basic principles of Systems Engineering from User Needs to System Requirements, with practical exercises</t>
  </si>
  <si>
    <t>Jeff Lee</t>
  </si>
  <si>
    <t>Tomo Lennox Consulting</t>
  </si>
  <si>
    <t>Interoperability on a Roof</t>
  </si>
  <si>
    <t>Casey Medina</t>
  </si>
  <si>
    <t>Clay Watkins</t>
  </si>
  <si>
    <t>Game On! Attracting Everyone to Systems Engineers through Gamification</t>
  </si>
  <si>
    <t>Risk Management for Medical Device Systems Engineering Projects</t>
  </si>
  <si>
    <t>Experience Report on Data-Centric versus Document Centric Methodology for Requirements and Risk Management in Medical Device Design &amp; Development</t>
  </si>
  <si>
    <t>A Novel, General Solution to Assessing Benefit-Risk in Healthcare</t>
  </si>
  <si>
    <t>Using Third-Party Software? Drive Down Risk with an Early Assessment</t>
  </si>
  <si>
    <t>Melissa Rhodes</t>
  </si>
  <si>
    <t>Sponsor Presentations</t>
  </si>
  <si>
    <t>Mixed</t>
  </si>
  <si>
    <r>
      <t xml:space="preserve">Keynote: Jim Peichel, VP Cardiac Implantables Technology Development Center, Medtronic Cardiac Rhythm Management
</t>
    </r>
    <r>
      <rPr>
        <b/>
        <sz val="16"/>
        <color theme="1"/>
        <rFont val="Calibri"/>
        <family val="2"/>
        <scheme val="minor"/>
      </rPr>
      <t>“Why Systems Engineering is Critical to the Future of Healthcare”</t>
    </r>
  </si>
  <si>
    <t>Keynote: Jim Peichel, VP Cardiac Implantables Technology Development Center, Medtronic Cardiac Rhythm Management</t>
  </si>
  <si>
    <t>“Why Systems Engineering is Critical to the Future of Healthcare”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</si>
</sst>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6D9FF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28">
    <xf numFmtId="0" fontId="0" fillId="0" borderId="0" xfId="0"/>
    <xf numFmtId="0" fontId="0" fillId="0" borderId="0" xfId="0" applyAlignment="1">
      <alignment vertical="top"/>
    </xf>
    <xf numFmtId="0" fontId="0" fillId="0" borderId="1" xfId="0" applyBorder="1" applyAlignment="1">
      <alignment vertical="top" wrapText="1"/>
    </xf>
    <xf numFmtId="0" fontId="4" fillId="0" borderId="0" xfId="2"/>
    <xf numFmtId="0" fontId="4" fillId="0" borderId="0" xfId="2" applyAlignment="1">
      <alignment vertical="top"/>
    </xf>
    <xf numFmtId="0" fontId="4" fillId="0" borderId="0" xfId="2" applyAlignment="1">
      <alignment horizontal="right" vertical="center"/>
    </xf>
    <xf numFmtId="0" fontId="4" fillId="9" borderId="0" xfId="2" applyFill="1" applyAlignment="1">
      <alignment horizontal="right" vertical="center"/>
    </xf>
    <xf numFmtId="0" fontId="1" fillId="0" borderId="1" xfId="2" applyFont="1" applyBorder="1" applyAlignment="1">
      <alignment horizontal="center" vertical="center"/>
    </xf>
    <xf numFmtId="0" fontId="4" fillId="9" borderId="0" xfId="2" applyFill="1"/>
    <xf numFmtId="20" fontId="4" fillId="9" borderId="0" xfId="2" applyNumberFormat="1" applyFill="1" applyAlignment="1">
      <alignment horizontal="right" vertical="center"/>
    </xf>
    <xf numFmtId="0" fontId="4" fillId="9" borderId="0" xfId="2" applyFill="1" applyAlignment="1">
      <alignment vertical="top"/>
    </xf>
    <xf numFmtId="0" fontId="4" fillId="9" borderId="0" xfId="2" applyFill="1" applyAlignment="1">
      <alignment horizontal="right" vertical="top"/>
    </xf>
    <xf numFmtId="0" fontId="0" fillId="0" borderId="17" xfId="2" applyFont="1" applyBorder="1" applyAlignment="1">
      <alignment horizontal="right" vertical="center"/>
    </xf>
    <xf numFmtId="0" fontId="4" fillId="0" borderId="19" xfId="2" applyBorder="1" applyAlignment="1">
      <alignment horizontal="right" vertical="center"/>
    </xf>
    <xf numFmtId="20" fontId="4" fillId="0" borderId="19" xfId="2" applyNumberFormat="1" applyBorder="1" applyAlignment="1">
      <alignment horizontal="right" vertical="center"/>
    </xf>
    <xf numFmtId="20" fontId="4" fillId="0" borderId="5" xfId="2" applyNumberFormat="1" applyBorder="1" applyAlignment="1">
      <alignment horizontal="right" vertical="center"/>
    </xf>
    <xf numFmtId="20" fontId="0" fillId="0" borderId="5" xfId="2" applyNumberFormat="1" applyFont="1" applyBorder="1" applyAlignment="1">
      <alignment horizontal="right" vertical="center"/>
    </xf>
    <xf numFmtId="20" fontId="4" fillId="0" borderId="16" xfId="2" applyNumberFormat="1" applyBorder="1" applyAlignment="1">
      <alignment horizontal="right" vertical="center"/>
    </xf>
    <xf numFmtId="0" fontId="4" fillId="0" borderId="17" xfId="2" applyBorder="1" applyAlignment="1">
      <alignment horizontal="right" vertical="center"/>
    </xf>
    <xf numFmtId="0" fontId="0" fillId="0" borderId="19" xfId="2" applyFont="1" applyBorder="1" applyAlignment="1">
      <alignment horizontal="right" vertical="center"/>
    </xf>
    <xf numFmtId="20" fontId="0" fillId="0" borderId="19" xfId="2" applyNumberFormat="1" applyFont="1" applyBorder="1" applyAlignment="1">
      <alignment horizontal="right" vertical="center"/>
    </xf>
    <xf numFmtId="0" fontId="1" fillId="0" borderId="18" xfId="2" applyFont="1" applyBorder="1" applyAlignment="1">
      <alignment horizontal="center" vertical="center"/>
    </xf>
    <xf numFmtId="0" fontId="1" fillId="7" borderId="3" xfId="0" applyFont="1" applyFill="1" applyBorder="1" applyAlignment="1">
      <alignment horizontal="left" wrapText="1"/>
    </xf>
    <xf numFmtId="0" fontId="1" fillId="7" borderId="4" xfId="0" applyFont="1" applyFill="1" applyBorder="1" applyAlignment="1">
      <alignment horizontal="left" wrapText="1"/>
    </xf>
    <xf numFmtId="0" fontId="4" fillId="12" borderId="11" xfId="2" applyFill="1" applyBorder="1" applyAlignment="1">
      <alignment horizontal="center" vertical="center" wrapText="1"/>
    </xf>
    <xf numFmtId="0" fontId="4" fillId="12" borderId="21" xfId="2" applyFill="1" applyBorder="1" applyAlignment="1">
      <alignment horizontal="center" vertical="center" wrapText="1"/>
    </xf>
    <xf numFmtId="0" fontId="4" fillId="12" borderId="22" xfId="2" applyFill="1" applyBorder="1" applyAlignment="1">
      <alignment horizontal="center" vertical="center" wrapText="1"/>
    </xf>
    <xf numFmtId="0" fontId="0" fillId="12" borderId="20" xfId="2" applyFont="1" applyFill="1" applyBorder="1" applyAlignment="1">
      <alignment horizontal="center" vertical="center" wrapText="1"/>
    </xf>
    <xf numFmtId="0" fontId="0" fillId="5" borderId="0" xfId="0" applyFill="1" applyAlignment="1">
      <alignment vertical="top"/>
    </xf>
    <xf numFmtId="0" fontId="4" fillId="10" borderId="11" xfId="2" applyFill="1" applyBorder="1" applyAlignment="1">
      <alignment horizontal="center" vertical="center" wrapText="1"/>
    </xf>
    <xf numFmtId="0" fontId="5" fillId="10" borderId="11" xfId="2" applyFont="1" applyFill="1" applyBorder="1" applyAlignment="1">
      <alignment horizontal="center" vertical="center" wrapText="1"/>
    </xf>
    <xf numFmtId="0" fontId="5" fillId="10" borderId="2" xfId="2" applyFont="1" applyFill="1" applyBorder="1" applyAlignment="1">
      <alignment horizontal="center" vertical="center" wrapText="1"/>
    </xf>
    <xf numFmtId="0" fontId="0" fillId="10" borderId="11" xfId="2" applyFont="1" applyFill="1" applyBorder="1" applyAlignment="1">
      <alignment horizontal="center" vertical="center" wrapText="1"/>
    </xf>
    <xf numFmtId="0" fontId="0" fillId="15" borderId="1" xfId="0" applyFill="1" applyBorder="1" applyAlignment="1">
      <alignment vertical="top" wrapText="1"/>
    </xf>
    <xf numFmtId="0" fontId="1" fillId="15" borderId="23" xfId="0" applyFont="1" applyFill="1" applyBorder="1" applyAlignment="1">
      <alignment horizontal="left" wrapText="1"/>
    </xf>
    <xf numFmtId="20" fontId="5" fillId="0" borderId="5" xfId="2" applyNumberFormat="1" applyFont="1" applyBorder="1" applyAlignment="1">
      <alignment horizontal="right" vertical="center"/>
    </xf>
    <xf numFmtId="0" fontId="4" fillId="16" borderId="11" xfId="2" applyFill="1" applyBorder="1" applyAlignment="1">
      <alignment horizontal="center" vertical="center" wrapText="1"/>
    </xf>
    <xf numFmtId="0" fontId="0" fillId="16" borderId="11" xfId="2" applyFont="1" applyFill="1" applyBorder="1" applyAlignment="1">
      <alignment horizontal="center" vertical="center" wrapText="1"/>
    </xf>
    <xf numFmtId="0" fontId="5" fillId="16" borderId="11" xfId="2" applyFont="1" applyFill="1" applyBorder="1" applyAlignment="1">
      <alignment horizontal="center" vertical="center" wrapText="1"/>
    </xf>
    <xf numFmtId="0" fontId="5" fillId="16" borderId="12" xfId="2" applyFont="1" applyFill="1" applyBorder="1" applyAlignment="1">
      <alignment horizontal="center" vertical="center" wrapText="1"/>
    </xf>
    <xf numFmtId="0" fontId="5" fillId="16" borderId="2" xfId="2" applyFont="1" applyFill="1" applyBorder="1" applyAlignment="1">
      <alignment horizontal="center" vertical="center" wrapText="1"/>
    </xf>
    <xf numFmtId="0" fontId="4" fillId="16" borderId="20" xfId="2" applyFill="1" applyBorder="1" applyAlignment="1">
      <alignment horizontal="center" vertical="center" wrapText="1"/>
    </xf>
    <xf numFmtId="0" fontId="0" fillId="16" borderId="20" xfId="2" applyFont="1" applyFill="1" applyBorder="1" applyAlignment="1">
      <alignment horizontal="center" vertical="center" wrapText="1"/>
    </xf>
    <xf numFmtId="0" fontId="5" fillId="2" borderId="11" xfId="2" applyFont="1" applyFill="1" applyBorder="1" applyAlignment="1">
      <alignment horizontal="center" vertical="center" wrapText="1"/>
    </xf>
    <xf numFmtId="0" fontId="4" fillId="2" borderId="11" xfId="2" applyFill="1" applyBorder="1" applyAlignment="1">
      <alignment horizontal="center" vertical="center" wrapText="1"/>
    </xf>
    <xf numFmtId="0" fontId="0" fillId="2" borderId="11" xfId="2" applyFont="1" applyFill="1" applyBorder="1" applyAlignment="1">
      <alignment horizontal="center" vertical="center" wrapText="1"/>
    </xf>
    <xf numFmtId="0" fontId="5" fillId="12" borderId="12" xfId="2" applyFont="1" applyFill="1" applyBorder="1" applyAlignment="1">
      <alignment horizontal="center" vertical="center" wrapText="1"/>
    </xf>
    <xf numFmtId="0" fontId="5" fillId="12" borderId="2" xfId="2" applyFont="1" applyFill="1" applyBorder="1" applyAlignment="1">
      <alignment horizontal="center" vertical="center" wrapText="1"/>
    </xf>
    <xf numFmtId="0" fontId="4" fillId="11" borderId="11" xfId="2" applyFill="1" applyBorder="1" applyAlignment="1">
      <alignment horizontal="center" vertical="center" wrapText="1"/>
    </xf>
    <xf numFmtId="0" fontId="5" fillId="11" borderId="11" xfId="2" applyFont="1" applyFill="1" applyBorder="1" applyAlignment="1">
      <alignment horizontal="center" vertical="center" wrapText="1"/>
    </xf>
    <xf numFmtId="0" fontId="5" fillId="11" borderId="12" xfId="2" applyFont="1" applyFill="1" applyBorder="1" applyAlignment="1">
      <alignment horizontal="center" vertical="center" wrapText="1"/>
    </xf>
    <xf numFmtId="0" fontId="5" fillId="11" borderId="2" xfId="2" applyFont="1" applyFill="1" applyBorder="1" applyAlignment="1">
      <alignment horizontal="center" vertical="center" wrapText="1"/>
    </xf>
    <xf numFmtId="0" fontId="4" fillId="10" borderId="20" xfId="2" applyFill="1" applyBorder="1" applyAlignment="1">
      <alignment horizontal="center" vertical="center" wrapText="1"/>
    </xf>
    <xf numFmtId="0" fontId="5" fillId="2" borderId="12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7" fillId="0" borderId="0" xfId="0" applyFont="1"/>
    <xf numFmtId="0" fontId="0" fillId="0" borderId="0" xfId="0" applyAlignment="1">
      <alignment wrapText="1"/>
    </xf>
    <xf numFmtId="0" fontId="4" fillId="8" borderId="11" xfId="2" applyFill="1" applyBorder="1" applyAlignment="1">
      <alignment horizontal="center" vertical="center" wrapText="1"/>
    </xf>
    <xf numFmtId="0" fontId="4" fillId="8" borderId="20" xfId="2" applyFill="1" applyBorder="1" applyAlignment="1">
      <alignment horizontal="center" vertical="center" wrapText="1"/>
    </xf>
    <xf numFmtId="0" fontId="0" fillId="8" borderId="20" xfId="2" applyFont="1" applyFill="1" applyBorder="1" applyAlignment="1">
      <alignment horizontal="center" vertical="center" wrapText="1"/>
    </xf>
    <xf numFmtId="0" fontId="7" fillId="17" borderId="0" xfId="0" applyFont="1" applyFill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0" fillId="11" borderId="12" xfId="2" applyFont="1" applyFill="1" applyBorder="1" applyAlignment="1">
      <alignment horizontal="center" vertical="center" wrapText="1"/>
    </xf>
    <xf numFmtId="0" fontId="0" fillId="11" borderId="16" xfId="2" applyFont="1" applyFill="1" applyBorder="1" applyAlignment="1">
      <alignment horizontal="center" vertical="center" wrapText="1"/>
    </xf>
    <xf numFmtId="0" fontId="7" fillId="6" borderId="0" xfId="0" applyFont="1" applyFill="1"/>
    <xf numFmtId="0" fontId="7" fillId="12" borderId="0" xfId="0" applyFont="1" applyFill="1"/>
    <xf numFmtId="0" fontId="7" fillId="8" borderId="0" xfId="0" applyFont="1" applyFill="1"/>
    <xf numFmtId="0" fontId="5" fillId="8" borderId="12" xfId="2" applyFont="1" applyFill="1" applyBorder="1" applyAlignment="1">
      <alignment horizontal="center" vertical="center" wrapText="1"/>
    </xf>
    <xf numFmtId="0" fontId="5" fillId="8" borderId="2" xfId="2" applyFont="1" applyFill="1" applyBorder="1" applyAlignment="1">
      <alignment horizontal="center" vertical="center" wrapText="1"/>
    </xf>
    <xf numFmtId="0" fontId="4" fillId="6" borderId="11" xfId="2" applyFill="1" applyBorder="1" applyAlignment="1">
      <alignment horizontal="center" vertical="center" wrapText="1"/>
    </xf>
    <xf numFmtId="0" fontId="5" fillId="6" borderId="12" xfId="2" applyFont="1" applyFill="1" applyBorder="1" applyAlignment="1">
      <alignment horizontal="center" vertical="center" wrapText="1"/>
    </xf>
    <xf numFmtId="0" fontId="5" fillId="6" borderId="2" xfId="2" applyFont="1" applyFill="1" applyBorder="1" applyAlignment="1">
      <alignment horizontal="center" vertical="center" wrapText="1"/>
    </xf>
    <xf numFmtId="0" fontId="0" fillId="7" borderId="11" xfId="2" applyFont="1" applyFill="1" applyBorder="1" applyAlignment="1">
      <alignment horizontal="center" vertical="center" wrapText="1"/>
    </xf>
    <xf numFmtId="0" fontId="5" fillId="7" borderId="12" xfId="2" applyFont="1" applyFill="1" applyBorder="1" applyAlignment="1">
      <alignment horizontal="center" vertical="center" wrapText="1"/>
    </xf>
    <xf numFmtId="0" fontId="5" fillId="7" borderId="2" xfId="2" applyFont="1" applyFill="1" applyBorder="1" applyAlignment="1">
      <alignment horizontal="center" vertical="center" wrapText="1"/>
    </xf>
    <xf numFmtId="0" fontId="4" fillId="7" borderId="11" xfId="2" applyFill="1" applyBorder="1" applyAlignment="1">
      <alignment horizontal="center" vertical="center" wrapText="1"/>
    </xf>
    <xf numFmtId="0" fontId="0" fillId="18" borderId="11" xfId="2" applyFont="1" applyFill="1" applyBorder="1" applyAlignment="1">
      <alignment horizontal="center" vertical="center" wrapText="1"/>
    </xf>
    <xf numFmtId="0" fontId="5" fillId="18" borderId="12" xfId="2" applyFont="1" applyFill="1" applyBorder="1" applyAlignment="1">
      <alignment horizontal="center" vertical="center" wrapText="1"/>
    </xf>
    <xf numFmtId="0" fontId="5" fillId="18" borderId="2" xfId="2" applyFont="1" applyFill="1" applyBorder="1" applyAlignment="1">
      <alignment horizontal="center" vertical="center" wrapText="1"/>
    </xf>
    <xf numFmtId="0" fontId="4" fillId="18" borderId="11" xfId="2" applyFill="1" applyBorder="1" applyAlignment="1">
      <alignment horizontal="center" vertical="center" wrapText="1"/>
    </xf>
    <xf numFmtId="0" fontId="7" fillId="18" borderId="0" xfId="0" applyFont="1" applyFill="1"/>
    <xf numFmtId="0" fontId="5" fillId="7" borderId="11" xfId="2" applyFont="1" applyFill="1" applyBorder="1" applyAlignment="1">
      <alignment horizontal="center" vertical="center" wrapText="1"/>
    </xf>
    <xf numFmtId="0" fontId="4" fillId="12" borderId="20" xfId="2" applyFill="1" applyBorder="1" applyAlignment="1">
      <alignment horizontal="center" vertical="center" wrapText="1"/>
    </xf>
    <xf numFmtId="0" fontId="4" fillId="18" borderId="20" xfId="2" applyFill="1" applyBorder="1" applyAlignment="1">
      <alignment horizontal="center" vertical="center" wrapText="1"/>
    </xf>
    <xf numFmtId="0" fontId="0" fillId="18" borderId="20" xfId="2" applyFont="1" applyFill="1" applyBorder="1" applyAlignment="1">
      <alignment horizontal="center" vertical="center" wrapText="1"/>
    </xf>
    <xf numFmtId="0" fontId="0" fillId="6" borderId="11" xfId="2" applyFont="1" applyFill="1" applyBorder="1" applyAlignment="1">
      <alignment horizontal="center" vertical="center" wrapText="1"/>
    </xf>
    <xf numFmtId="0" fontId="5" fillId="6" borderId="11" xfId="2" applyFont="1" applyFill="1" applyBorder="1" applyAlignment="1">
      <alignment horizontal="center" vertical="center" wrapText="1"/>
    </xf>
    <xf numFmtId="0" fontId="7" fillId="10" borderId="0" xfId="0" applyFont="1" applyFill="1"/>
    <xf numFmtId="0" fontId="5" fillId="10" borderId="12" xfId="2" applyFont="1" applyFill="1" applyBorder="1" applyAlignment="1">
      <alignment horizontal="center" vertical="center" wrapText="1"/>
    </xf>
    <xf numFmtId="0" fontId="0" fillId="3" borderId="7" xfId="2" applyFont="1" applyFill="1" applyBorder="1" applyAlignment="1">
      <alignment horizontal="center" vertical="center" wrapText="1"/>
    </xf>
    <xf numFmtId="0" fontId="4" fillId="3" borderId="7" xfId="2" applyFill="1" applyBorder="1" applyAlignment="1">
      <alignment horizontal="center" vertical="center" wrapText="1"/>
    </xf>
    <xf numFmtId="0" fontId="4" fillId="3" borderId="8" xfId="2" applyFill="1" applyBorder="1" applyAlignment="1">
      <alignment horizontal="center" vertical="center" wrapText="1"/>
    </xf>
    <xf numFmtId="0" fontId="0" fillId="3" borderId="1" xfId="2" applyFont="1" applyFill="1" applyBorder="1" applyAlignment="1">
      <alignment horizontal="center" vertical="top"/>
    </xf>
    <xf numFmtId="0" fontId="4" fillId="3" borderId="1" xfId="2" applyFill="1" applyBorder="1" applyAlignment="1">
      <alignment horizontal="center" vertical="top"/>
    </xf>
    <xf numFmtId="0" fontId="4" fillId="4" borderId="11" xfId="2" applyFill="1" applyBorder="1" applyAlignment="1">
      <alignment horizontal="center" vertical="top"/>
    </xf>
    <xf numFmtId="16" fontId="6" fillId="0" borderId="17" xfId="2" applyNumberFormat="1" applyFont="1" applyBorder="1" applyAlignment="1">
      <alignment horizontal="center" vertical="top"/>
    </xf>
    <xf numFmtId="0" fontId="6" fillId="0" borderId="2" xfId="2" applyFont="1" applyBorder="1" applyAlignment="1">
      <alignment horizontal="center" vertical="top"/>
    </xf>
    <xf numFmtId="0" fontId="6" fillId="0" borderId="22" xfId="2" applyFont="1" applyBorder="1" applyAlignment="1">
      <alignment horizontal="center" vertical="top"/>
    </xf>
    <xf numFmtId="0" fontId="6" fillId="0" borderId="13" xfId="2" applyFont="1" applyBorder="1" applyAlignment="1">
      <alignment horizontal="center" vertical="top"/>
    </xf>
    <xf numFmtId="0" fontId="4" fillId="4" borderId="12" xfId="2" applyFill="1" applyBorder="1" applyAlignment="1">
      <alignment horizontal="center" vertical="center"/>
    </xf>
    <xf numFmtId="0" fontId="4" fillId="3" borderId="11" xfId="2" applyFill="1" applyBorder="1" applyAlignment="1">
      <alignment horizontal="center" vertical="center"/>
    </xf>
    <xf numFmtId="0" fontId="4" fillId="4" borderId="5" xfId="2" applyFill="1" applyBorder="1" applyAlignment="1">
      <alignment horizontal="center" vertical="center"/>
    </xf>
    <xf numFmtId="0" fontId="4" fillId="4" borderId="6" xfId="2" applyFill="1" applyBorder="1" applyAlignment="1">
      <alignment horizontal="center" vertical="center"/>
    </xf>
    <xf numFmtId="0" fontId="5" fillId="6" borderId="18" xfId="2" applyFont="1" applyFill="1" applyBorder="1" applyAlignment="1">
      <alignment horizontal="center" vertical="center" wrapText="1"/>
    </xf>
    <xf numFmtId="0" fontId="5" fillId="6" borderId="5" xfId="2" applyFont="1" applyFill="1" applyBorder="1" applyAlignment="1">
      <alignment horizontal="center" vertical="center" wrapText="1"/>
    </xf>
    <xf numFmtId="0" fontId="5" fillId="6" borderId="19" xfId="2" applyFont="1" applyFill="1" applyBorder="1" applyAlignment="1">
      <alignment horizontal="center" vertical="center" wrapText="1"/>
    </xf>
    <xf numFmtId="0" fontId="4" fillId="3" borderId="18" xfId="2" applyFill="1" applyBorder="1" applyAlignment="1">
      <alignment horizontal="center" vertical="center" wrapText="1"/>
    </xf>
    <xf numFmtId="0" fontId="4" fillId="3" borderId="5" xfId="2" applyFill="1" applyBorder="1" applyAlignment="1">
      <alignment horizontal="center" vertical="center" wrapText="1"/>
    </xf>
    <xf numFmtId="0" fontId="4" fillId="3" borderId="6" xfId="2" applyFill="1" applyBorder="1" applyAlignment="1">
      <alignment horizontal="center" vertical="center" wrapText="1"/>
    </xf>
    <xf numFmtId="0" fontId="0" fillId="3" borderId="1" xfId="2" applyFont="1" applyFill="1" applyBorder="1" applyAlignment="1">
      <alignment horizontal="center" vertical="center" wrapText="1"/>
    </xf>
    <xf numFmtId="0" fontId="4" fillId="3" borderId="1" xfId="2" applyFill="1" applyBorder="1" applyAlignment="1">
      <alignment horizontal="center" vertical="center" wrapText="1"/>
    </xf>
    <xf numFmtId="0" fontId="3" fillId="14" borderId="14" xfId="2" applyFont="1" applyFill="1" applyBorder="1" applyAlignment="1">
      <alignment horizontal="center" vertical="top"/>
    </xf>
    <xf numFmtId="0" fontId="3" fillId="14" borderId="15" xfId="2" applyFont="1" applyFill="1" applyBorder="1" applyAlignment="1">
      <alignment horizontal="center" vertical="top"/>
    </xf>
    <xf numFmtId="0" fontId="4" fillId="13" borderId="9" xfId="2" applyFill="1" applyBorder="1" applyAlignment="1">
      <alignment horizontal="center" vertical="top"/>
    </xf>
    <xf numFmtId="0" fontId="4" fillId="13" borderId="10" xfId="2" applyFill="1" applyBorder="1" applyAlignment="1">
      <alignment horizontal="center" vertical="top"/>
    </xf>
    <xf numFmtId="0" fontId="0" fillId="3" borderId="2" xfId="2" applyFont="1" applyFill="1" applyBorder="1" applyAlignment="1">
      <alignment horizontal="center" vertical="center" wrapText="1"/>
    </xf>
    <xf numFmtId="0" fontId="4" fillId="3" borderId="2" xfId="2" applyFill="1" applyBorder="1" applyAlignment="1">
      <alignment horizontal="center" vertical="center" wrapText="1"/>
    </xf>
    <xf numFmtId="0" fontId="1" fillId="8" borderId="1" xfId="2" applyFont="1" applyFill="1" applyBorder="1" applyAlignment="1">
      <alignment horizontal="center" vertical="top"/>
    </xf>
    <xf numFmtId="0" fontId="3" fillId="8" borderId="11" xfId="2" applyFont="1" applyFill="1" applyBorder="1" applyAlignment="1">
      <alignment horizontal="center" vertical="top"/>
    </xf>
    <xf numFmtId="16" fontId="6" fillId="0" borderId="2" xfId="2" applyNumberFormat="1" applyFont="1" applyBorder="1" applyAlignment="1">
      <alignment horizontal="center" vertical="top"/>
    </xf>
    <xf numFmtId="0" fontId="4" fillId="4" borderId="18" xfId="2" applyFill="1" applyBorder="1" applyAlignment="1">
      <alignment horizontal="center" vertical="center"/>
    </xf>
    <xf numFmtId="0" fontId="4" fillId="4" borderId="19" xfId="2" applyFill="1" applyBorder="1" applyAlignment="1">
      <alignment horizontal="center" vertical="center"/>
    </xf>
    <xf numFmtId="0" fontId="5" fillId="13" borderId="12" xfId="2" applyFont="1" applyFill="1" applyBorder="1" applyAlignment="1">
      <alignment horizontal="center" vertical="center" wrapText="1"/>
    </xf>
    <xf numFmtId="0" fontId="3" fillId="8" borderId="11" xfId="2" applyFont="1" applyFill="1" applyBorder="1" applyAlignment="1">
      <alignment horizontal="center" vertical="top" wrapText="1"/>
    </xf>
    <xf numFmtId="0" fontId="9" fillId="8" borderId="2" xfId="2" applyFont="1" applyFill="1" applyBorder="1" applyAlignment="1">
      <alignment horizontal="center" vertical="top"/>
    </xf>
    <xf numFmtId="0" fontId="8" fillId="8" borderId="11" xfId="2" applyFont="1" applyFill="1" applyBorder="1" applyAlignment="1">
      <alignment horizontal="center" vertical="top" wrapText="1"/>
    </xf>
    <xf numFmtId="0" fontId="8" fillId="8" borderId="11" xfId="2" applyFont="1" applyFill="1" applyBorder="1" applyAlignment="1">
      <alignment horizontal="center" vertical="top"/>
    </xf>
  </cellXfs>
  <cellStyles count="6">
    <cellStyle name="Normal" xfId="0" builtinId="0"/>
    <cellStyle name="Normal 2" xfId="1" xr:uid="{00000000-0005-0000-0000-000002000000}"/>
    <cellStyle name="Normal 2 2" xfId="2" xr:uid="{00000000-0005-0000-0000-000003000000}"/>
    <cellStyle name="Normal 2 2 3" xfId="3" xr:uid="{CEEB717B-3378-7748-8B70-FC4A169ACF4C}"/>
    <cellStyle name="Normal 2 2 4" xfId="4" xr:uid="{AB483F68-09CC-0A40-A375-7FEEA6537DAC}"/>
    <cellStyle name="Normal 2 2 5" xfId="5" xr:uid="{B362FCD9-4840-134E-8EA3-2624494AB751}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E6D9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7CC65-9303-6B4E-AF6E-D59E21845E5D}">
  <sheetPr codeName="Sheet2">
    <pageSetUpPr fitToPage="1"/>
  </sheetPr>
  <dimension ref="A2:I52"/>
  <sheetViews>
    <sheetView zoomScale="110" zoomScaleNormal="110" workbookViewId="0">
      <selection activeCell="C22" sqref="C22:H22"/>
    </sheetView>
  </sheetViews>
  <sheetFormatPr defaultColWidth="10" defaultRowHeight="14.75" x14ac:dyDescent="0.75"/>
  <cols>
    <col min="1" max="1" width="4.6796875" style="3" customWidth="1"/>
    <col min="2" max="2" width="10.6796875" style="5" bestFit="1" customWidth="1"/>
    <col min="3" max="7" width="36.31640625" style="4" customWidth="1"/>
    <col min="8" max="8" width="36.31640625" style="4" hidden="1" customWidth="1"/>
    <col min="9" max="9" width="4.6796875" style="5" customWidth="1"/>
    <col min="10" max="16384" width="10" style="3"/>
  </cols>
  <sheetData>
    <row r="2" spans="1:9" ht="15" customHeight="1" x14ac:dyDescent="0.75">
      <c r="A2" s="8"/>
      <c r="B2" s="9"/>
      <c r="C2" s="10"/>
      <c r="D2" s="10"/>
      <c r="E2" s="10"/>
      <c r="F2" s="10"/>
      <c r="G2" s="10"/>
      <c r="H2" s="11"/>
      <c r="I2" s="6"/>
    </row>
    <row r="3" spans="1:9" ht="33.75" x14ac:dyDescent="0.75">
      <c r="A3" s="8"/>
      <c r="B3" s="12"/>
      <c r="C3" s="120">
        <v>45776</v>
      </c>
      <c r="D3" s="120"/>
      <c r="E3" s="120"/>
      <c r="F3" s="97"/>
      <c r="G3" s="97"/>
      <c r="H3" s="97"/>
      <c r="I3" s="6"/>
    </row>
    <row r="4" spans="1:9" x14ac:dyDescent="0.75">
      <c r="A4" s="8"/>
      <c r="B4" s="13"/>
      <c r="C4" s="7" t="s">
        <v>50</v>
      </c>
      <c r="D4" s="7" t="s">
        <v>51</v>
      </c>
      <c r="E4" s="7" t="s">
        <v>48</v>
      </c>
      <c r="F4" s="7" t="s">
        <v>49</v>
      </c>
      <c r="G4" s="7" t="s">
        <v>163</v>
      </c>
      <c r="H4" s="21" t="s">
        <v>220</v>
      </c>
      <c r="I4" s="6"/>
    </row>
    <row r="5" spans="1:9" x14ac:dyDescent="0.75">
      <c r="A5" s="8"/>
      <c r="B5" s="14">
        <v>0.29166666666666669</v>
      </c>
      <c r="C5" s="100" t="s">
        <v>22</v>
      </c>
      <c r="D5" s="100"/>
      <c r="E5" s="100"/>
      <c r="F5" s="100"/>
      <c r="G5" s="100"/>
      <c r="H5" s="100"/>
      <c r="I5" s="6"/>
    </row>
    <row r="6" spans="1:9" x14ac:dyDescent="0.75">
      <c r="A6" s="8"/>
      <c r="B6" s="15">
        <v>0.33333333333333331</v>
      </c>
      <c r="C6" s="43">
        <v>1</v>
      </c>
      <c r="D6" s="43">
        <v>2</v>
      </c>
      <c r="E6" s="44">
        <v>3</v>
      </c>
      <c r="F6" s="44">
        <v>4</v>
      </c>
      <c r="G6" s="44" t="s">
        <v>177</v>
      </c>
      <c r="H6" s="27" t="s">
        <v>177</v>
      </c>
      <c r="I6" s="6"/>
    </row>
    <row r="7" spans="1:9" x14ac:dyDescent="0.75">
      <c r="A7" s="8"/>
      <c r="B7" s="16" t="s">
        <v>14</v>
      </c>
      <c r="C7" s="53" t="s">
        <v>54</v>
      </c>
      <c r="D7" s="53" t="s">
        <v>53</v>
      </c>
      <c r="E7" s="53" t="s">
        <v>19</v>
      </c>
      <c r="F7" s="53" t="s">
        <v>55</v>
      </c>
      <c r="G7" s="53" t="s">
        <v>177</v>
      </c>
      <c r="H7" s="25" t="s">
        <v>177</v>
      </c>
      <c r="I7" s="6"/>
    </row>
    <row r="8" spans="1:9" ht="44.25" x14ac:dyDescent="0.75">
      <c r="A8" s="8"/>
      <c r="B8" s="15"/>
      <c r="C8" s="54" t="s">
        <v>225</v>
      </c>
      <c r="D8" s="54" t="s">
        <v>178</v>
      </c>
      <c r="E8" s="54" t="s">
        <v>179</v>
      </c>
      <c r="F8" s="54" t="s">
        <v>180</v>
      </c>
      <c r="G8" s="54" t="s">
        <v>177</v>
      </c>
      <c r="H8" s="26" t="s">
        <v>177</v>
      </c>
      <c r="I8" s="6"/>
    </row>
    <row r="9" spans="1:9" x14ac:dyDescent="0.75">
      <c r="A9" s="8"/>
      <c r="B9" s="15" t="s">
        <v>171</v>
      </c>
      <c r="C9" s="121" t="s">
        <v>7</v>
      </c>
      <c r="D9" s="102"/>
      <c r="E9" s="102"/>
      <c r="F9" s="102"/>
      <c r="G9" s="102"/>
      <c r="H9" s="122"/>
      <c r="I9" s="6"/>
    </row>
    <row r="10" spans="1:9" x14ac:dyDescent="0.75">
      <c r="A10" s="8"/>
      <c r="B10" s="15">
        <v>4.1666666666666664E-2</v>
      </c>
      <c r="C10" s="43" t="s">
        <v>13</v>
      </c>
      <c r="D10" s="45" t="s">
        <v>13</v>
      </c>
      <c r="E10" s="45">
        <v>5</v>
      </c>
      <c r="F10" s="45">
        <v>7</v>
      </c>
      <c r="G10" s="44" t="s">
        <v>177</v>
      </c>
      <c r="H10" s="27" t="s">
        <v>177</v>
      </c>
      <c r="I10" s="6"/>
    </row>
    <row r="11" spans="1:9" x14ac:dyDescent="0.75">
      <c r="A11" s="8"/>
      <c r="B11" s="16" t="s">
        <v>14</v>
      </c>
      <c r="C11" s="53" t="s">
        <v>177</v>
      </c>
      <c r="D11" s="53" t="s">
        <v>177</v>
      </c>
      <c r="E11" s="53" t="s">
        <v>53</v>
      </c>
      <c r="F11" s="53" t="s">
        <v>53</v>
      </c>
      <c r="G11" s="53" t="s">
        <v>177</v>
      </c>
      <c r="H11" s="25" t="s">
        <v>177</v>
      </c>
      <c r="I11" s="6"/>
    </row>
    <row r="12" spans="1:9" ht="59" x14ac:dyDescent="0.75">
      <c r="A12" s="8"/>
      <c r="B12" s="15"/>
      <c r="C12" s="54" t="s">
        <v>177</v>
      </c>
      <c r="D12" s="54" t="s">
        <v>177</v>
      </c>
      <c r="E12" s="54" t="s">
        <v>181</v>
      </c>
      <c r="F12" s="54" t="s">
        <v>226</v>
      </c>
      <c r="G12" s="54" t="s">
        <v>177</v>
      </c>
      <c r="H12" s="26" t="s">
        <v>177</v>
      </c>
      <c r="I12" s="6"/>
    </row>
    <row r="13" spans="1:9" ht="15" customHeight="1" x14ac:dyDescent="0.75">
      <c r="A13" s="8"/>
      <c r="B13" s="15">
        <v>0.125</v>
      </c>
      <c r="C13" s="43" t="s">
        <v>13</v>
      </c>
      <c r="D13" s="45" t="s">
        <v>13</v>
      </c>
      <c r="E13" s="45" t="s">
        <v>13</v>
      </c>
      <c r="F13" s="45" t="s">
        <v>13</v>
      </c>
      <c r="G13" s="44">
        <v>6</v>
      </c>
      <c r="H13" s="27" t="s">
        <v>177</v>
      </c>
      <c r="I13" s="6"/>
    </row>
    <row r="14" spans="1:9" x14ac:dyDescent="0.75">
      <c r="A14" s="8"/>
      <c r="B14" s="16" t="s">
        <v>14</v>
      </c>
      <c r="C14" s="53" t="s">
        <v>177</v>
      </c>
      <c r="D14" s="53" t="s">
        <v>177</v>
      </c>
      <c r="E14" s="53" t="s">
        <v>177</v>
      </c>
      <c r="F14" s="53" t="s">
        <v>177</v>
      </c>
      <c r="G14" s="53" t="s">
        <v>164</v>
      </c>
      <c r="H14" s="25" t="s">
        <v>177</v>
      </c>
      <c r="I14" s="6"/>
    </row>
    <row r="15" spans="1:9" ht="44.25" x14ac:dyDescent="0.75">
      <c r="A15" s="8"/>
      <c r="B15" s="15"/>
      <c r="C15" s="54" t="s">
        <v>177</v>
      </c>
      <c r="D15" s="54" t="s">
        <v>177</v>
      </c>
      <c r="E15" s="54" t="s">
        <v>177</v>
      </c>
      <c r="F15" s="54" t="s">
        <v>177</v>
      </c>
      <c r="G15" s="54" t="s">
        <v>182</v>
      </c>
      <c r="H15" s="26" t="s">
        <v>177</v>
      </c>
      <c r="I15" s="6"/>
    </row>
    <row r="16" spans="1:9" x14ac:dyDescent="0.75">
      <c r="A16" s="8"/>
      <c r="B16" s="14">
        <v>0.20833333333333334</v>
      </c>
      <c r="C16" s="110" t="s">
        <v>9</v>
      </c>
      <c r="D16" s="110"/>
      <c r="E16" s="110"/>
      <c r="F16" s="111"/>
      <c r="G16" s="111"/>
      <c r="H16" s="111"/>
      <c r="I16" s="6"/>
    </row>
    <row r="17" spans="1:9" x14ac:dyDescent="0.75">
      <c r="A17" s="8"/>
      <c r="B17" s="9"/>
      <c r="C17" s="10"/>
      <c r="D17" s="10"/>
      <c r="E17" s="10"/>
      <c r="F17" s="10"/>
      <c r="G17" s="10"/>
      <c r="H17" s="11"/>
      <c r="I17" s="6"/>
    </row>
    <row r="18" spans="1:9" ht="33.75" x14ac:dyDescent="0.75">
      <c r="A18" s="8"/>
      <c r="B18" s="12"/>
      <c r="C18" s="120">
        <v>45777</v>
      </c>
      <c r="D18" s="120"/>
      <c r="E18" s="120"/>
      <c r="F18" s="97"/>
      <c r="G18" s="97"/>
      <c r="H18" s="97"/>
      <c r="I18" s="6"/>
    </row>
    <row r="19" spans="1:9" x14ac:dyDescent="0.75">
      <c r="A19" s="8"/>
      <c r="B19" s="13"/>
      <c r="C19" s="7" t="s">
        <v>50</v>
      </c>
      <c r="D19" s="7" t="s">
        <v>51</v>
      </c>
      <c r="E19" s="7" t="s">
        <v>48</v>
      </c>
      <c r="F19" s="7" t="s">
        <v>49</v>
      </c>
      <c r="G19" s="7" t="s">
        <v>163</v>
      </c>
      <c r="H19" s="21" t="s">
        <v>16</v>
      </c>
      <c r="I19" s="6"/>
    </row>
    <row r="20" spans="1:9" x14ac:dyDescent="0.75">
      <c r="A20" s="8"/>
      <c r="B20" s="14">
        <v>0.29166666666666669</v>
      </c>
      <c r="C20" s="100" t="s">
        <v>22</v>
      </c>
      <c r="D20" s="100"/>
      <c r="E20" s="100"/>
      <c r="F20" s="100"/>
      <c r="G20" s="100"/>
      <c r="H20" s="100"/>
      <c r="I20" s="6"/>
    </row>
    <row r="21" spans="1:9" x14ac:dyDescent="0.75">
      <c r="A21" s="8"/>
      <c r="B21" s="14">
        <v>0.33333333333333331</v>
      </c>
      <c r="C21" s="118" t="s">
        <v>4</v>
      </c>
      <c r="D21" s="118"/>
      <c r="E21" s="118"/>
      <c r="F21" s="118"/>
      <c r="G21" s="118"/>
      <c r="H21" s="118"/>
      <c r="I21" s="6"/>
    </row>
    <row r="22" spans="1:9" ht="37" customHeight="1" x14ac:dyDescent="0.75">
      <c r="A22" s="8"/>
      <c r="B22" s="14" t="s">
        <v>170</v>
      </c>
      <c r="C22" s="124" t="s">
        <v>250</v>
      </c>
      <c r="D22" s="119"/>
      <c r="E22" s="119"/>
      <c r="F22" s="119"/>
      <c r="G22" s="119"/>
      <c r="H22" s="119"/>
      <c r="I22" s="6"/>
    </row>
    <row r="23" spans="1:9" x14ac:dyDescent="0.75">
      <c r="A23" s="8"/>
      <c r="B23" s="14" t="s">
        <v>6</v>
      </c>
      <c r="C23" s="101" t="s">
        <v>5</v>
      </c>
      <c r="D23" s="101"/>
      <c r="E23" s="101"/>
      <c r="F23" s="101"/>
      <c r="G23" s="101"/>
      <c r="H23" s="101"/>
      <c r="I23" s="6"/>
    </row>
    <row r="24" spans="1:9" ht="15" customHeight="1" x14ac:dyDescent="0.75">
      <c r="A24" s="8"/>
      <c r="B24" s="15">
        <v>0.4375</v>
      </c>
      <c r="C24" s="50" t="s">
        <v>36</v>
      </c>
      <c r="D24" s="39" t="s">
        <v>58</v>
      </c>
      <c r="E24" s="89" t="s">
        <v>53</v>
      </c>
      <c r="F24" s="74" t="s">
        <v>54</v>
      </c>
      <c r="G24" s="123" t="s">
        <v>249</v>
      </c>
      <c r="H24" s="27" t="s">
        <v>177</v>
      </c>
      <c r="I24" s="6"/>
    </row>
    <row r="25" spans="1:9" x14ac:dyDescent="0.75">
      <c r="A25" s="8"/>
      <c r="B25" s="15" t="s">
        <v>171</v>
      </c>
      <c r="C25" s="100" t="s">
        <v>7</v>
      </c>
      <c r="D25" s="100"/>
      <c r="E25" s="100"/>
      <c r="F25" s="100"/>
      <c r="G25" s="100"/>
      <c r="H25" s="100"/>
      <c r="I25" s="6"/>
    </row>
    <row r="26" spans="1:9" x14ac:dyDescent="0.75">
      <c r="A26" s="8"/>
      <c r="B26" s="15">
        <v>4.1666666666666664E-2</v>
      </c>
      <c r="C26" s="50" t="s">
        <v>36</v>
      </c>
      <c r="D26" s="39" t="s">
        <v>58</v>
      </c>
      <c r="E26" s="89" t="s">
        <v>53</v>
      </c>
      <c r="F26" s="74" t="s">
        <v>54</v>
      </c>
      <c r="G26" s="71" t="s">
        <v>55</v>
      </c>
      <c r="H26" s="27" t="s">
        <v>177</v>
      </c>
      <c r="I26" s="6"/>
    </row>
    <row r="27" spans="1:9" ht="15" customHeight="1" x14ac:dyDescent="0.75">
      <c r="A27" s="8"/>
      <c r="B27" s="15">
        <v>8.3333333333333329E-2</v>
      </c>
      <c r="C27" s="116" t="s">
        <v>11</v>
      </c>
      <c r="D27" s="116"/>
      <c r="E27" s="116"/>
      <c r="F27" s="117"/>
      <c r="G27" s="117"/>
      <c r="H27" s="117"/>
      <c r="I27" s="6"/>
    </row>
    <row r="28" spans="1:9" ht="15" customHeight="1" x14ac:dyDescent="0.75">
      <c r="A28" s="8"/>
      <c r="B28" s="15">
        <v>9.0277777777777776E-2</v>
      </c>
      <c r="C28" s="104" t="s">
        <v>248</v>
      </c>
      <c r="D28" s="105"/>
      <c r="E28" s="105"/>
      <c r="F28" s="105"/>
      <c r="G28" s="105"/>
      <c r="H28" s="106"/>
      <c r="I28" s="6"/>
    </row>
    <row r="29" spans="1:9" x14ac:dyDescent="0.75">
      <c r="A29" s="8"/>
      <c r="B29" s="15">
        <v>0.14583333333333334</v>
      </c>
      <c r="C29" s="107" t="s">
        <v>17</v>
      </c>
      <c r="D29" s="108"/>
      <c r="E29" s="108"/>
      <c r="F29" s="108"/>
      <c r="G29" s="108"/>
      <c r="H29" s="109"/>
      <c r="I29" s="6"/>
    </row>
    <row r="30" spans="1:9" x14ac:dyDescent="0.75">
      <c r="A30" s="8"/>
      <c r="B30" s="15">
        <v>0.15625</v>
      </c>
      <c r="C30" s="50" t="s">
        <v>36</v>
      </c>
      <c r="D30" s="39" t="s">
        <v>58</v>
      </c>
      <c r="E30" s="89" t="s">
        <v>53</v>
      </c>
      <c r="F30" s="74" t="s">
        <v>54</v>
      </c>
      <c r="G30" s="71" t="s">
        <v>55</v>
      </c>
      <c r="H30" s="27" t="s">
        <v>177</v>
      </c>
      <c r="I30" s="6"/>
    </row>
    <row r="31" spans="1:9" x14ac:dyDescent="0.75">
      <c r="A31" s="8"/>
      <c r="B31" s="14">
        <v>0.21875</v>
      </c>
      <c r="C31" s="110" t="s">
        <v>9</v>
      </c>
      <c r="D31" s="110"/>
      <c r="E31" s="110"/>
      <c r="F31" s="111"/>
      <c r="G31" s="111"/>
      <c r="H31" s="111"/>
      <c r="I31" s="6"/>
    </row>
    <row r="32" spans="1:9" x14ac:dyDescent="0.75">
      <c r="A32" s="8"/>
      <c r="B32" s="14" t="s">
        <v>172</v>
      </c>
      <c r="C32" s="93" t="s">
        <v>15</v>
      </c>
      <c r="D32" s="93"/>
      <c r="E32" s="93"/>
      <c r="F32" s="94"/>
      <c r="G32" s="94"/>
      <c r="H32" s="94"/>
      <c r="I32" s="6"/>
    </row>
    <row r="33" spans="1:9" x14ac:dyDescent="0.75">
      <c r="A33" s="8"/>
      <c r="B33" s="17">
        <v>0.29166666666666669</v>
      </c>
      <c r="C33" s="95" t="s">
        <v>10</v>
      </c>
      <c r="D33" s="95"/>
      <c r="E33" s="95"/>
      <c r="F33" s="95"/>
      <c r="G33" s="95"/>
      <c r="H33" s="95"/>
      <c r="I33" s="6"/>
    </row>
    <row r="34" spans="1:9" x14ac:dyDescent="0.75">
      <c r="A34" s="8"/>
      <c r="B34" s="9"/>
      <c r="C34" s="10"/>
      <c r="D34" s="10"/>
      <c r="E34" s="10"/>
      <c r="F34" s="10"/>
      <c r="G34" s="10"/>
      <c r="H34" s="11"/>
      <c r="I34" s="6"/>
    </row>
    <row r="35" spans="1:9" ht="33.75" x14ac:dyDescent="0.75">
      <c r="A35" s="8"/>
      <c r="B35" s="18"/>
      <c r="C35" s="96">
        <v>45413</v>
      </c>
      <c r="D35" s="96"/>
      <c r="E35" s="96"/>
      <c r="F35" s="97"/>
      <c r="G35" s="98"/>
      <c r="H35" s="99"/>
      <c r="I35" s="6"/>
    </row>
    <row r="36" spans="1:9" x14ac:dyDescent="0.75">
      <c r="A36" s="8"/>
      <c r="B36" s="19"/>
      <c r="C36" s="7" t="s">
        <v>50</v>
      </c>
      <c r="D36" s="7" t="s">
        <v>51</v>
      </c>
      <c r="E36" s="7" t="s">
        <v>48</v>
      </c>
      <c r="F36" s="7" t="s">
        <v>49</v>
      </c>
      <c r="G36" s="7" t="s">
        <v>163</v>
      </c>
      <c r="H36" s="21" t="s">
        <v>16</v>
      </c>
      <c r="I36" s="6"/>
    </row>
    <row r="37" spans="1:9" x14ac:dyDescent="0.75">
      <c r="A37" s="8"/>
      <c r="B37" s="14">
        <v>0.29166666666666669</v>
      </c>
      <c r="C37" s="100" t="s">
        <v>22</v>
      </c>
      <c r="D37" s="100"/>
      <c r="E37" s="100"/>
      <c r="F37" s="100"/>
      <c r="G37" s="100"/>
      <c r="H37" s="100"/>
      <c r="I37" s="6"/>
    </row>
    <row r="38" spans="1:9" x14ac:dyDescent="0.75">
      <c r="A38" s="8"/>
      <c r="B38" s="14">
        <v>0.33333333333333331</v>
      </c>
      <c r="C38" s="50" t="s">
        <v>36</v>
      </c>
      <c r="D38" s="46" t="s">
        <v>35</v>
      </c>
      <c r="E38" s="68" t="s">
        <v>19</v>
      </c>
      <c r="F38" s="89" t="s">
        <v>53</v>
      </c>
      <c r="G38" s="71" t="s">
        <v>55</v>
      </c>
      <c r="H38" s="27" t="s">
        <v>177</v>
      </c>
      <c r="I38" s="6"/>
    </row>
    <row r="39" spans="1:9" x14ac:dyDescent="0.75">
      <c r="A39" s="8"/>
      <c r="B39" s="14" t="s">
        <v>38</v>
      </c>
      <c r="C39" s="101" t="s">
        <v>5</v>
      </c>
      <c r="D39" s="101"/>
      <c r="E39" s="101"/>
      <c r="F39" s="101"/>
      <c r="G39" s="101"/>
      <c r="H39" s="101"/>
      <c r="I39" s="6"/>
    </row>
    <row r="40" spans="1:9" x14ac:dyDescent="0.75">
      <c r="A40" s="8"/>
      <c r="B40" s="14">
        <v>0.39583333333333331</v>
      </c>
      <c r="C40" s="39" t="s">
        <v>58</v>
      </c>
      <c r="D40" s="46" t="s">
        <v>35</v>
      </c>
      <c r="E40" s="68" t="s">
        <v>19</v>
      </c>
      <c r="F40" s="78" t="s">
        <v>25</v>
      </c>
      <c r="G40" s="71" t="s">
        <v>55</v>
      </c>
      <c r="H40" s="27" t="s">
        <v>177</v>
      </c>
      <c r="I40" s="6"/>
    </row>
    <row r="41" spans="1:9" x14ac:dyDescent="0.75">
      <c r="A41" s="8"/>
      <c r="B41" s="14" t="s">
        <v>37</v>
      </c>
      <c r="C41" s="102" t="s">
        <v>7</v>
      </c>
      <c r="D41" s="102"/>
      <c r="E41" s="102"/>
      <c r="F41" s="102"/>
      <c r="G41" s="102"/>
      <c r="H41" s="103"/>
      <c r="I41" s="6"/>
    </row>
    <row r="42" spans="1:9" ht="16" x14ac:dyDescent="0.75">
      <c r="A42" s="8"/>
      <c r="B42" s="14" t="s">
        <v>173</v>
      </c>
      <c r="C42" s="112" t="s">
        <v>23</v>
      </c>
      <c r="D42" s="112"/>
      <c r="E42" s="112"/>
      <c r="F42" s="112"/>
      <c r="G42" s="112"/>
      <c r="H42" s="113"/>
      <c r="I42" s="6"/>
    </row>
    <row r="43" spans="1:9" ht="15.5" thickBot="1" x14ac:dyDescent="0.9">
      <c r="A43" s="8"/>
      <c r="B43" s="14">
        <v>0.58333333333333337</v>
      </c>
      <c r="C43" s="114" t="s">
        <v>8</v>
      </c>
      <c r="D43" s="114"/>
      <c r="E43" s="114"/>
      <c r="F43" s="114"/>
      <c r="G43" s="114"/>
      <c r="H43" s="115"/>
      <c r="I43" s="6"/>
    </row>
    <row r="44" spans="1:9" ht="15.5" thickTop="1" x14ac:dyDescent="0.75">
      <c r="A44" s="8"/>
      <c r="B44" s="17">
        <v>0.60416666666666663</v>
      </c>
      <c r="C44" s="90" t="s">
        <v>24</v>
      </c>
      <c r="D44" s="90"/>
      <c r="E44" s="90"/>
      <c r="F44" s="91"/>
      <c r="G44" s="91"/>
      <c r="H44" s="92"/>
      <c r="I44" s="6"/>
    </row>
    <row r="45" spans="1:9" x14ac:dyDescent="0.75">
      <c r="A45" s="8"/>
      <c r="B45" s="9"/>
      <c r="C45" s="10"/>
      <c r="D45" s="10"/>
      <c r="E45" s="10"/>
      <c r="F45" s="10"/>
      <c r="G45" s="10"/>
      <c r="H45" s="11"/>
      <c r="I45" s="6"/>
    </row>
    <row r="52" ht="15" customHeight="1" x14ac:dyDescent="0.75"/>
  </sheetData>
  <mergeCells count="23">
    <mergeCell ref="C3:H3"/>
    <mergeCell ref="C5:H5"/>
    <mergeCell ref="C9:H9"/>
    <mergeCell ref="C16:H16"/>
    <mergeCell ref="C18:H18"/>
    <mergeCell ref="C20:H20"/>
    <mergeCell ref="C21:H21"/>
    <mergeCell ref="C22:H22"/>
    <mergeCell ref="C23:H23"/>
    <mergeCell ref="C25:H25"/>
    <mergeCell ref="C27:H27"/>
    <mergeCell ref="C28:H28"/>
    <mergeCell ref="C29:H29"/>
    <mergeCell ref="C31:H31"/>
    <mergeCell ref="C42:H42"/>
    <mergeCell ref="C43:H43"/>
    <mergeCell ref="C44:H44"/>
    <mergeCell ref="C32:H32"/>
    <mergeCell ref="C33:H33"/>
    <mergeCell ref="C35:H35"/>
    <mergeCell ref="C37:H37"/>
    <mergeCell ref="C39:H39"/>
    <mergeCell ref="C41:H41"/>
  </mergeCells>
  <pageMargins left="0.7" right="0.7" top="0.75" bottom="0.75" header="0.3" footer="0.3"/>
  <pageSetup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62CED-7D77-4CA0-829B-DA3AF946BB13}">
  <sheetPr codeName="Sheet4">
    <pageSetUpPr fitToPage="1"/>
  </sheetPr>
  <dimension ref="A2:I101"/>
  <sheetViews>
    <sheetView tabSelected="1" zoomScaleNormal="100" workbookViewId="0">
      <selection activeCell="D20" sqref="D20"/>
    </sheetView>
  </sheetViews>
  <sheetFormatPr defaultColWidth="10" defaultRowHeight="14.75" x14ac:dyDescent="0.75"/>
  <cols>
    <col min="1" max="1" width="4.6796875" style="3" customWidth="1"/>
    <col min="2" max="2" width="10.6796875" style="5" bestFit="1" customWidth="1"/>
    <col min="3" max="7" width="36.31640625" style="4" customWidth="1"/>
    <col min="8" max="8" width="36.31640625" style="4" hidden="1" customWidth="1"/>
    <col min="9" max="9" width="4.6796875" style="5" customWidth="1"/>
    <col min="10" max="16384" width="10" style="3"/>
  </cols>
  <sheetData>
    <row r="2" spans="1:9" ht="15" customHeight="1" x14ac:dyDescent="0.75">
      <c r="A2" s="8"/>
      <c r="B2" s="9"/>
      <c r="C2" s="10"/>
      <c r="D2" s="10"/>
      <c r="E2" s="10"/>
      <c r="F2" s="10"/>
      <c r="G2" s="10"/>
      <c r="H2" s="11"/>
      <c r="I2" s="6"/>
    </row>
    <row r="3" spans="1:9" ht="33.75" x14ac:dyDescent="0.75">
      <c r="A3" s="8"/>
      <c r="B3" s="12"/>
      <c r="C3" s="120">
        <v>45776</v>
      </c>
      <c r="D3" s="120"/>
      <c r="E3" s="120"/>
      <c r="F3" s="97"/>
      <c r="G3" s="97"/>
      <c r="H3" s="97"/>
      <c r="I3" s="6"/>
    </row>
    <row r="4" spans="1:9" x14ac:dyDescent="0.75">
      <c r="A4" s="8"/>
      <c r="B4" s="13"/>
      <c r="C4" s="7" t="s">
        <v>50</v>
      </c>
      <c r="D4" s="7" t="s">
        <v>51</v>
      </c>
      <c r="E4" s="7" t="s">
        <v>48</v>
      </c>
      <c r="F4" s="7" t="s">
        <v>49</v>
      </c>
      <c r="G4" s="7" t="s">
        <v>163</v>
      </c>
      <c r="H4" s="21" t="s">
        <v>220</v>
      </c>
      <c r="I4" s="6"/>
    </row>
    <row r="5" spans="1:9" x14ac:dyDescent="0.75">
      <c r="A5" s="8"/>
      <c r="B5" s="14">
        <v>0.29166666666666669</v>
      </c>
      <c r="C5" s="100" t="s">
        <v>22</v>
      </c>
      <c r="D5" s="100"/>
      <c r="E5" s="100"/>
      <c r="F5" s="100"/>
      <c r="G5" s="100"/>
      <c r="H5" s="100"/>
      <c r="I5" s="6"/>
    </row>
    <row r="6" spans="1:9" x14ac:dyDescent="0.75">
      <c r="A6" s="8"/>
      <c r="B6" s="15">
        <v>0.33333333333333331</v>
      </c>
      <c r="C6" s="43">
        <v>1</v>
      </c>
      <c r="D6" s="43">
        <v>2</v>
      </c>
      <c r="E6" s="44">
        <v>3</v>
      </c>
      <c r="F6" s="44">
        <v>4</v>
      </c>
      <c r="G6" s="44" t="s">
        <v>177</v>
      </c>
      <c r="H6" s="27" t="s">
        <v>177</v>
      </c>
      <c r="I6" s="6"/>
    </row>
    <row r="7" spans="1:9" x14ac:dyDescent="0.75">
      <c r="A7" s="8"/>
      <c r="B7" s="16" t="s">
        <v>14</v>
      </c>
      <c r="C7" s="53" t="s">
        <v>54</v>
      </c>
      <c r="D7" s="53" t="s">
        <v>53</v>
      </c>
      <c r="E7" s="53" t="s">
        <v>19</v>
      </c>
      <c r="F7" s="53" t="s">
        <v>55</v>
      </c>
      <c r="G7" s="53" t="s">
        <v>177</v>
      </c>
      <c r="H7" s="25" t="s">
        <v>177</v>
      </c>
      <c r="I7" s="6"/>
    </row>
    <row r="8" spans="1:9" ht="44.25" x14ac:dyDescent="0.75">
      <c r="A8" s="8"/>
      <c r="B8" s="15"/>
      <c r="C8" s="54" t="s">
        <v>225</v>
      </c>
      <c r="D8" s="54" t="s">
        <v>178</v>
      </c>
      <c r="E8" s="54" t="s">
        <v>179</v>
      </c>
      <c r="F8" s="54" t="s">
        <v>180</v>
      </c>
      <c r="G8" s="54" t="s">
        <v>177</v>
      </c>
      <c r="H8" s="26" t="s">
        <v>177</v>
      </c>
      <c r="I8" s="6"/>
    </row>
    <row r="9" spans="1:9" x14ac:dyDescent="0.75">
      <c r="A9" s="8"/>
      <c r="B9" s="15" t="s">
        <v>171</v>
      </c>
      <c r="C9" s="121" t="s">
        <v>7</v>
      </c>
      <c r="D9" s="102"/>
      <c r="E9" s="102"/>
      <c r="F9" s="102"/>
      <c r="G9" s="102"/>
      <c r="H9" s="122"/>
      <c r="I9" s="6"/>
    </row>
    <row r="10" spans="1:9" x14ac:dyDescent="0.75">
      <c r="A10" s="8"/>
      <c r="B10" s="15">
        <v>4.1666666666666664E-2</v>
      </c>
      <c r="C10" s="43" t="s">
        <v>13</v>
      </c>
      <c r="D10" s="45" t="s">
        <v>13</v>
      </c>
      <c r="E10" s="45">
        <v>5</v>
      </c>
      <c r="F10" s="45">
        <v>7</v>
      </c>
      <c r="G10" s="44" t="s">
        <v>177</v>
      </c>
      <c r="H10" s="27" t="s">
        <v>177</v>
      </c>
      <c r="I10" s="6"/>
    </row>
    <row r="11" spans="1:9" x14ac:dyDescent="0.75">
      <c r="A11" s="8"/>
      <c r="B11" s="16" t="s">
        <v>14</v>
      </c>
      <c r="C11" s="53" t="s">
        <v>177</v>
      </c>
      <c r="D11" s="53" t="s">
        <v>177</v>
      </c>
      <c r="E11" s="53" t="s">
        <v>53</v>
      </c>
      <c r="F11" s="53" t="s">
        <v>53</v>
      </c>
      <c r="G11" s="53" t="s">
        <v>177</v>
      </c>
      <c r="H11" s="25" t="s">
        <v>177</v>
      </c>
      <c r="I11" s="6"/>
    </row>
    <row r="12" spans="1:9" ht="59" x14ac:dyDescent="0.75">
      <c r="A12" s="8"/>
      <c r="B12" s="15"/>
      <c r="C12" s="54" t="s">
        <v>177</v>
      </c>
      <c r="D12" s="54" t="s">
        <v>177</v>
      </c>
      <c r="E12" s="54" t="s">
        <v>181</v>
      </c>
      <c r="F12" s="54" t="s">
        <v>226</v>
      </c>
      <c r="G12" s="54" t="s">
        <v>177</v>
      </c>
      <c r="H12" s="26" t="s">
        <v>177</v>
      </c>
      <c r="I12" s="6"/>
    </row>
    <row r="13" spans="1:9" ht="15" customHeight="1" x14ac:dyDescent="0.75">
      <c r="A13" s="8"/>
      <c r="B13" s="15">
        <v>0.125</v>
      </c>
      <c r="C13" s="43" t="s">
        <v>13</v>
      </c>
      <c r="D13" s="45" t="s">
        <v>13</v>
      </c>
      <c r="E13" s="45" t="s">
        <v>13</v>
      </c>
      <c r="F13" s="45" t="s">
        <v>13</v>
      </c>
      <c r="G13" s="44">
        <v>6</v>
      </c>
      <c r="H13" s="27" t="s">
        <v>177</v>
      </c>
      <c r="I13" s="6"/>
    </row>
    <row r="14" spans="1:9" x14ac:dyDescent="0.75">
      <c r="A14" s="8"/>
      <c r="B14" s="16" t="s">
        <v>14</v>
      </c>
      <c r="C14" s="53" t="s">
        <v>177</v>
      </c>
      <c r="D14" s="53" t="s">
        <v>177</v>
      </c>
      <c r="E14" s="53" t="s">
        <v>177</v>
      </c>
      <c r="F14" s="53" t="s">
        <v>177</v>
      </c>
      <c r="G14" s="53" t="s">
        <v>164</v>
      </c>
      <c r="H14" s="25" t="s">
        <v>177</v>
      </c>
      <c r="I14" s="6"/>
    </row>
    <row r="15" spans="1:9" ht="44.25" x14ac:dyDescent="0.75">
      <c r="A15" s="8"/>
      <c r="B15" s="15"/>
      <c r="C15" s="54" t="s">
        <v>177</v>
      </c>
      <c r="D15" s="54" t="s">
        <v>177</v>
      </c>
      <c r="E15" s="54" t="s">
        <v>177</v>
      </c>
      <c r="F15" s="54" t="s">
        <v>177</v>
      </c>
      <c r="G15" s="54" t="s">
        <v>182</v>
      </c>
      <c r="H15" s="26" t="s">
        <v>177</v>
      </c>
      <c r="I15" s="6"/>
    </row>
    <row r="16" spans="1:9" x14ac:dyDescent="0.75">
      <c r="A16" s="8"/>
      <c r="B16" s="14">
        <v>0.20833333333333334</v>
      </c>
      <c r="C16" s="110" t="s">
        <v>9</v>
      </c>
      <c r="D16" s="110"/>
      <c r="E16" s="110"/>
      <c r="F16" s="111"/>
      <c r="G16" s="111"/>
      <c r="H16" s="111"/>
      <c r="I16" s="6"/>
    </row>
    <row r="17" spans="1:9" x14ac:dyDescent="0.75">
      <c r="A17" s="8"/>
      <c r="B17" s="9"/>
      <c r="C17" s="10"/>
      <c r="D17" s="10"/>
      <c r="E17" s="10"/>
      <c r="F17" s="10"/>
      <c r="G17" s="10"/>
      <c r="H17" s="11"/>
      <c r="I17" s="6"/>
    </row>
    <row r="18" spans="1:9" ht="15" customHeight="1" x14ac:dyDescent="0.75">
      <c r="A18" s="8"/>
      <c r="B18" s="4"/>
      <c r="I18" s="6"/>
    </row>
    <row r="19" spans="1:9" x14ac:dyDescent="0.75">
      <c r="A19" s="8"/>
      <c r="B19" s="4"/>
      <c r="I19" s="6"/>
    </row>
    <row r="20" spans="1:9" x14ac:dyDescent="0.75">
      <c r="A20" s="8"/>
      <c r="B20" s="4"/>
      <c r="I20" s="6"/>
    </row>
    <row r="21" spans="1:9" x14ac:dyDescent="0.75">
      <c r="A21" s="8"/>
      <c r="B21" s="9"/>
      <c r="C21" s="10"/>
      <c r="D21" s="10"/>
      <c r="E21" s="10"/>
      <c r="F21" s="10"/>
      <c r="G21" s="10"/>
      <c r="H21" s="11"/>
      <c r="I21" s="6"/>
    </row>
    <row r="22" spans="1:9" ht="33.75" x14ac:dyDescent="0.75">
      <c r="A22" s="8"/>
      <c r="B22" s="12"/>
      <c r="C22" s="120">
        <v>45777</v>
      </c>
      <c r="D22" s="120"/>
      <c r="E22" s="120"/>
      <c r="F22" s="97"/>
      <c r="G22" s="97"/>
      <c r="H22" s="97"/>
      <c r="I22" s="6"/>
    </row>
    <row r="23" spans="1:9" x14ac:dyDescent="0.75">
      <c r="A23" s="8"/>
      <c r="B23" s="13"/>
      <c r="C23" s="7" t="s">
        <v>50</v>
      </c>
      <c r="D23" s="7" t="s">
        <v>51</v>
      </c>
      <c r="E23" s="7" t="s">
        <v>48</v>
      </c>
      <c r="F23" s="7" t="s">
        <v>49</v>
      </c>
      <c r="G23" s="7" t="s">
        <v>163</v>
      </c>
      <c r="H23" s="21" t="s">
        <v>16</v>
      </c>
      <c r="I23" s="6"/>
    </row>
    <row r="24" spans="1:9" x14ac:dyDescent="0.75">
      <c r="A24" s="8"/>
      <c r="B24" s="14">
        <v>0.29166666666666669</v>
      </c>
      <c r="C24" s="100" t="s">
        <v>22</v>
      </c>
      <c r="D24" s="100"/>
      <c r="E24" s="100"/>
      <c r="F24" s="100"/>
      <c r="G24" s="100"/>
      <c r="H24" s="100"/>
      <c r="I24" s="6"/>
    </row>
    <row r="25" spans="1:9" x14ac:dyDescent="0.75">
      <c r="A25" s="8"/>
      <c r="B25" s="14">
        <v>0.33333333333333331</v>
      </c>
      <c r="C25" s="118" t="s">
        <v>4</v>
      </c>
      <c r="D25" s="118"/>
      <c r="E25" s="118"/>
      <c r="F25" s="118"/>
      <c r="G25" s="118"/>
      <c r="H25" s="118"/>
      <c r="I25" s="6"/>
    </row>
    <row r="26" spans="1:9" ht="21" x14ac:dyDescent="0.75">
      <c r="A26" s="8"/>
      <c r="B26" s="14" t="s">
        <v>170</v>
      </c>
      <c r="C26" s="126" t="s">
        <v>251</v>
      </c>
      <c r="D26" s="127"/>
      <c r="E26" s="127"/>
      <c r="F26" s="127"/>
      <c r="G26" s="127"/>
      <c r="H26" s="127"/>
      <c r="I26" s="6"/>
    </row>
    <row r="27" spans="1:9" ht="21" x14ac:dyDescent="0.75">
      <c r="A27" s="8"/>
      <c r="B27" s="14"/>
      <c r="C27" s="125" t="s">
        <v>252</v>
      </c>
      <c r="D27" s="125"/>
      <c r="E27" s="125"/>
      <c r="F27" s="125"/>
      <c r="G27" s="125"/>
      <c r="H27" s="125"/>
      <c r="I27" s="6"/>
    </row>
    <row r="28" spans="1:9" x14ac:dyDescent="0.75">
      <c r="A28" s="8"/>
      <c r="B28" s="14" t="s">
        <v>6</v>
      </c>
      <c r="C28" s="101" t="s">
        <v>5</v>
      </c>
      <c r="D28" s="101"/>
      <c r="E28" s="101"/>
      <c r="F28" s="101"/>
      <c r="G28" s="101"/>
      <c r="H28" s="101"/>
      <c r="I28" s="6"/>
    </row>
    <row r="29" spans="1:9" ht="15" customHeight="1" x14ac:dyDescent="0.75">
      <c r="A29" s="8"/>
      <c r="B29" s="15">
        <v>0.4375</v>
      </c>
      <c r="C29" s="49">
        <v>21</v>
      </c>
      <c r="D29" s="36">
        <v>67</v>
      </c>
      <c r="E29" s="29">
        <v>40</v>
      </c>
      <c r="F29" s="76">
        <v>55</v>
      </c>
      <c r="G29" s="70">
        <v>82</v>
      </c>
      <c r="H29" s="27" t="s">
        <v>177</v>
      </c>
      <c r="I29" s="6"/>
    </row>
    <row r="30" spans="1:9" x14ac:dyDescent="0.75">
      <c r="A30" s="8"/>
      <c r="B30" s="16" t="s">
        <v>14</v>
      </c>
      <c r="C30" s="50" t="s">
        <v>36</v>
      </c>
      <c r="D30" s="39" t="s">
        <v>58</v>
      </c>
      <c r="E30" s="89" t="s">
        <v>53</v>
      </c>
      <c r="F30" s="74" t="s">
        <v>54</v>
      </c>
      <c r="G30" s="71" t="s">
        <v>55</v>
      </c>
      <c r="H30" s="25" t="s">
        <v>177</v>
      </c>
      <c r="I30" s="6"/>
    </row>
    <row r="31" spans="1:9" ht="44.25" x14ac:dyDescent="0.75">
      <c r="A31" s="8"/>
      <c r="B31" s="15"/>
      <c r="C31" s="51" t="s">
        <v>183</v>
      </c>
      <c r="D31" s="40" t="s">
        <v>184</v>
      </c>
      <c r="E31" s="31" t="s">
        <v>185</v>
      </c>
      <c r="F31" s="75" t="s">
        <v>186</v>
      </c>
      <c r="G31" s="72" t="s">
        <v>232</v>
      </c>
      <c r="H31" s="26" t="s">
        <v>177</v>
      </c>
      <c r="I31" s="6"/>
    </row>
    <row r="32" spans="1:9" x14ac:dyDescent="0.75">
      <c r="A32" s="8"/>
      <c r="B32" s="35">
        <v>0.45833333333333331</v>
      </c>
      <c r="C32" s="49" t="s">
        <v>13</v>
      </c>
      <c r="D32" s="37" t="s">
        <v>13</v>
      </c>
      <c r="E32" s="32">
        <v>41</v>
      </c>
      <c r="F32" s="73">
        <v>50</v>
      </c>
      <c r="G32" s="77">
        <v>75</v>
      </c>
      <c r="H32" s="27" t="s">
        <v>177</v>
      </c>
      <c r="I32" s="6"/>
    </row>
    <row r="33" spans="1:9" x14ac:dyDescent="0.75">
      <c r="A33" s="8"/>
      <c r="B33" s="16" t="s">
        <v>14</v>
      </c>
      <c r="C33" s="50" t="s">
        <v>177</v>
      </c>
      <c r="D33" s="39" t="s">
        <v>177</v>
      </c>
      <c r="E33" s="89" t="s">
        <v>53</v>
      </c>
      <c r="F33" s="74" t="s">
        <v>54</v>
      </c>
      <c r="G33" s="78" t="s">
        <v>25</v>
      </c>
      <c r="H33" s="25" t="s">
        <v>177</v>
      </c>
      <c r="I33" s="6"/>
    </row>
    <row r="34" spans="1:9" ht="59" x14ac:dyDescent="0.75">
      <c r="A34" s="8"/>
      <c r="B34" s="15"/>
      <c r="C34" s="51" t="s">
        <v>177</v>
      </c>
      <c r="D34" s="40" t="s">
        <v>177</v>
      </c>
      <c r="E34" s="31" t="s">
        <v>187</v>
      </c>
      <c r="F34" s="75" t="s">
        <v>188</v>
      </c>
      <c r="G34" s="79" t="s">
        <v>189</v>
      </c>
      <c r="H34" s="26" t="s">
        <v>177</v>
      </c>
      <c r="I34" s="6"/>
    </row>
    <row r="35" spans="1:9" x14ac:dyDescent="0.75">
      <c r="A35" s="8"/>
      <c r="B35" s="15">
        <v>0.47916666666666669</v>
      </c>
      <c r="C35" s="48">
        <v>22</v>
      </c>
      <c r="D35" s="38">
        <v>63</v>
      </c>
      <c r="E35" s="30">
        <v>42</v>
      </c>
      <c r="F35" s="82" t="s">
        <v>13</v>
      </c>
      <c r="G35" s="80" t="s">
        <v>13</v>
      </c>
      <c r="H35" s="27" t="s">
        <v>177</v>
      </c>
      <c r="I35" s="6"/>
    </row>
    <row r="36" spans="1:9" x14ac:dyDescent="0.75">
      <c r="A36" s="8"/>
      <c r="B36" s="16" t="s">
        <v>14</v>
      </c>
      <c r="C36" s="50" t="s">
        <v>36</v>
      </c>
      <c r="D36" s="39" t="s">
        <v>58</v>
      </c>
      <c r="E36" s="89" t="s">
        <v>53</v>
      </c>
      <c r="F36" s="74" t="s">
        <v>177</v>
      </c>
      <c r="G36" s="78" t="s">
        <v>177</v>
      </c>
      <c r="H36" s="25" t="s">
        <v>177</v>
      </c>
      <c r="I36" s="6"/>
    </row>
    <row r="37" spans="1:9" ht="59" x14ac:dyDescent="0.75">
      <c r="A37" s="8"/>
      <c r="B37" s="15"/>
      <c r="C37" s="51" t="s">
        <v>190</v>
      </c>
      <c r="D37" s="40" t="s">
        <v>191</v>
      </c>
      <c r="E37" s="31" t="s">
        <v>192</v>
      </c>
      <c r="F37" s="75" t="s">
        <v>177</v>
      </c>
      <c r="G37" s="79" t="s">
        <v>177</v>
      </c>
      <c r="H37" s="26" t="s">
        <v>177</v>
      </c>
      <c r="I37" s="6"/>
    </row>
    <row r="38" spans="1:9" x14ac:dyDescent="0.75">
      <c r="A38" s="8"/>
      <c r="B38" s="15" t="s">
        <v>171</v>
      </c>
      <c r="C38" s="100" t="s">
        <v>7</v>
      </c>
      <c r="D38" s="100"/>
      <c r="E38" s="100"/>
      <c r="F38" s="100"/>
      <c r="G38" s="100"/>
      <c r="H38" s="100"/>
      <c r="I38" s="6"/>
    </row>
    <row r="39" spans="1:9" x14ac:dyDescent="0.75">
      <c r="A39" s="8"/>
      <c r="B39" s="15">
        <v>4.1666666666666664E-2</v>
      </c>
      <c r="C39" s="49">
        <v>23</v>
      </c>
      <c r="D39" s="37">
        <v>61</v>
      </c>
      <c r="E39" s="32">
        <v>43</v>
      </c>
      <c r="F39" s="73">
        <v>54</v>
      </c>
      <c r="G39" s="24">
        <v>34</v>
      </c>
      <c r="H39" s="27" t="s">
        <v>177</v>
      </c>
      <c r="I39" s="6"/>
    </row>
    <row r="40" spans="1:9" x14ac:dyDescent="0.75">
      <c r="A40" s="8"/>
      <c r="B40" s="16" t="s">
        <v>14</v>
      </c>
      <c r="C40" s="50" t="s">
        <v>36</v>
      </c>
      <c r="D40" s="39" t="s">
        <v>58</v>
      </c>
      <c r="E40" s="89" t="s">
        <v>53</v>
      </c>
      <c r="F40" s="74" t="s">
        <v>54</v>
      </c>
      <c r="G40" s="46" t="s">
        <v>35</v>
      </c>
      <c r="H40" s="25" t="s">
        <v>177</v>
      </c>
      <c r="I40" s="6"/>
    </row>
    <row r="41" spans="1:9" ht="59" x14ac:dyDescent="0.75">
      <c r="A41" s="8"/>
      <c r="B41" s="15"/>
      <c r="C41" s="51" t="s">
        <v>193</v>
      </c>
      <c r="D41" s="40" t="s">
        <v>194</v>
      </c>
      <c r="E41" s="31" t="s">
        <v>195</v>
      </c>
      <c r="F41" s="75" t="s">
        <v>227</v>
      </c>
      <c r="G41" s="47" t="s">
        <v>196</v>
      </c>
      <c r="H41" s="26" t="s">
        <v>177</v>
      </c>
      <c r="I41" s="6"/>
    </row>
    <row r="42" spans="1:9" ht="15" customHeight="1" x14ac:dyDescent="0.75">
      <c r="A42" s="8"/>
      <c r="B42" s="15">
        <v>6.25E-2</v>
      </c>
      <c r="C42" s="49">
        <v>24</v>
      </c>
      <c r="D42" s="38" t="s">
        <v>13</v>
      </c>
      <c r="E42" s="30" t="s">
        <v>13</v>
      </c>
      <c r="F42" s="82"/>
      <c r="G42" s="24" t="s">
        <v>13</v>
      </c>
      <c r="H42" s="27" t="s">
        <v>177</v>
      </c>
      <c r="I42" s="6"/>
    </row>
    <row r="43" spans="1:9" ht="15" customHeight="1" x14ac:dyDescent="0.75">
      <c r="A43" s="8"/>
      <c r="B43" s="16" t="s">
        <v>14</v>
      </c>
      <c r="C43" s="50" t="s">
        <v>36</v>
      </c>
      <c r="D43" s="39" t="s">
        <v>177</v>
      </c>
      <c r="E43" s="89" t="s">
        <v>177</v>
      </c>
      <c r="F43" s="74" t="s">
        <v>177</v>
      </c>
      <c r="G43" s="46" t="s">
        <v>177</v>
      </c>
      <c r="H43" s="25" t="s">
        <v>177</v>
      </c>
      <c r="I43" s="6"/>
    </row>
    <row r="44" spans="1:9" ht="15" customHeight="1" x14ac:dyDescent="0.75">
      <c r="A44" s="8"/>
      <c r="B44" s="15"/>
      <c r="C44" s="51" t="s">
        <v>197</v>
      </c>
      <c r="D44" s="40" t="s">
        <v>177</v>
      </c>
      <c r="E44" s="31" t="s">
        <v>177</v>
      </c>
      <c r="F44" s="75" t="s">
        <v>177</v>
      </c>
      <c r="G44" s="47" t="s">
        <v>177</v>
      </c>
      <c r="H44" s="26" t="s">
        <v>177</v>
      </c>
      <c r="I44" s="6"/>
    </row>
    <row r="45" spans="1:9" ht="15" customHeight="1" x14ac:dyDescent="0.75">
      <c r="A45" s="8"/>
      <c r="B45" s="15">
        <v>8.3333333333333329E-2</v>
      </c>
      <c r="C45" s="116" t="s">
        <v>11</v>
      </c>
      <c r="D45" s="116"/>
      <c r="E45" s="116"/>
      <c r="F45" s="117"/>
      <c r="G45" s="117"/>
      <c r="H45" s="117"/>
      <c r="I45" s="6"/>
    </row>
    <row r="46" spans="1:9" ht="15" customHeight="1" x14ac:dyDescent="0.75">
      <c r="A46" s="8"/>
      <c r="B46" s="15">
        <v>9.0277777777777776E-2</v>
      </c>
      <c r="C46" s="104" t="s">
        <v>165</v>
      </c>
      <c r="D46" s="105"/>
      <c r="E46" s="105"/>
      <c r="F46" s="105"/>
      <c r="G46" s="105"/>
      <c r="H46" s="106"/>
      <c r="I46" s="6"/>
    </row>
    <row r="47" spans="1:9" x14ac:dyDescent="0.75">
      <c r="A47" s="8"/>
      <c r="B47" s="15">
        <v>0.10416666666666667</v>
      </c>
      <c r="C47" s="104" t="s">
        <v>166</v>
      </c>
      <c r="D47" s="105"/>
      <c r="E47" s="105"/>
      <c r="F47" s="105"/>
      <c r="G47" s="105"/>
      <c r="H47" s="106"/>
      <c r="I47" s="6"/>
    </row>
    <row r="48" spans="1:9" x14ac:dyDescent="0.75">
      <c r="A48" s="8"/>
      <c r="B48" s="15">
        <v>0.11805555555555555</v>
      </c>
      <c r="C48" s="104" t="s">
        <v>167</v>
      </c>
      <c r="D48" s="105"/>
      <c r="E48" s="105"/>
      <c r="F48" s="105"/>
      <c r="G48" s="105"/>
      <c r="H48" s="106"/>
      <c r="I48" s="6"/>
    </row>
    <row r="49" spans="1:9" x14ac:dyDescent="0.75">
      <c r="A49" s="8"/>
      <c r="B49" s="15">
        <v>0.13194444444444445</v>
      </c>
      <c r="C49" s="104" t="s">
        <v>168</v>
      </c>
      <c r="D49" s="105"/>
      <c r="E49" s="105"/>
      <c r="F49" s="105"/>
      <c r="G49" s="105"/>
      <c r="H49" s="106"/>
      <c r="I49" s="6"/>
    </row>
    <row r="50" spans="1:9" x14ac:dyDescent="0.75">
      <c r="A50" s="8"/>
      <c r="B50" s="15">
        <v>0.14583333333333334</v>
      </c>
      <c r="C50" s="107" t="s">
        <v>17</v>
      </c>
      <c r="D50" s="108"/>
      <c r="E50" s="108"/>
      <c r="F50" s="108"/>
      <c r="G50" s="108"/>
      <c r="H50" s="109"/>
      <c r="I50" s="6"/>
    </row>
    <row r="51" spans="1:9" x14ac:dyDescent="0.75">
      <c r="A51" s="8"/>
      <c r="B51" s="15">
        <v>0.15625</v>
      </c>
      <c r="C51" s="63">
        <v>25</v>
      </c>
      <c r="D51" s="36">
        <v>65</v>
      </c>
      <c r="E51" s="29">
        <v>46</v>
      </c>
      <c r="F51" s="76">
        <v>53</v>
      </c>
      <c r="G51" s="70">
        <v>83</v>
      </c>
      <c r="H51" s="27" t="s">
        <v>177</v>
      </c>
      <c r="I51" s="6"/>
    </row>
    <row r="52" spans="1:9" x14ac:dyDescent="0.75">
      <c r="A52" s="8"/>
      <c r="B52" s="16" t="s">
        <v>14</v>
      </c>
      <c r="C52" s="50" t="s">
        <v>36</v>
      </c>
      <c r="D52" s="39" t="s">
        <v>58</v>
      </c>
      <c r="E52" s="89" t="s">
        <v>53</v>
      </c>
      <c r="F52" s="74" t="s">
        <v>54</v>
      </c>
      <c r="G52" s="71" t="s">
        <v>55</v>
      </c>
      <c r="H52" s="25" t="s">
        <v>177</v>
      </c>
      <c r="I52" s="6"/>
    </row>
    <row r="53" spans="1:9" ht="59" x14ac:dyDescent="0.75">
      <c r="A53" s="8"/>
      <c r="B53" s="15"/>
      <c r="C53" s="51" t="s">
        <v>198</v>
      </c>
      <c r="D53" s="40" t="s">
        <v>199</v>
      </c>
      <c r="E53" s="31" t="s">
        <v>200</v>
      </c>
      <c r="F53" s="75" t="s">
        <v>201</v>
      </c>
      <c r="G53" s="72" t="s">
        <v>233</v>
      </c>
      <c r="H53" s="26" t="s">
        <v>177</v>
      </c>
      <c r="I53" s="6"/>
    </row>
    <row r="54" spans="1:9" x14ac:dyDescent="0.75">
      <c r="A54" s="8"/>
      <c r="B54" s="15">
        <v>0.17708333333333334</v>
      </c>
      <c r="C54" s="49">
        <v>26</v>
      </c>
      <c r="D54" s="36">
        <v>64</v>
      </c>
      <c r="E54" s="29">
        <v>44</v>
      </c>
      <c r="F54" s="76" t="s">
        <v>13</v>
      </c>
      <c r="G54" s="70" t="s">
        <v>13</v>
      </c>
      <c r="H54" s="27" t="s">
        <v>177</v>
      </c>
      <c r="I54" s="6"/>
    </row>
    <row r="55" spans="1:9" x14ac:dyDescent="0.75">
      <c r="A55" s="8"/>
      <c r="B55" s="16" t="s">
        <v>14</v>
      </c>
      <c r="C55" s="50" t="s">
        <v>36</v>
      </c>
      <c r="D55" s="39" t="s">
        <v>58</v>
      </c>
      <c r="E55" s="89" t="s">
        <v>53</v>
      </c>
      <c r="F55" s="74" t="s">
        <v>177</v>
      </c>
      <c r="G55" s="71" t="s">
        <v>177</v>
      </c>
      <c r="H55" s="25" t="s">
        <v>177</v>
      </c>
      <c r="I55" s="6"/>
    </row>
    <row r="56" spans="1:9" ht="59" x14ac:dyDescent="0.75">
      <c r="A56" s="8"/>
      <c r="B56" s="15"/>
      <c r="C56" s="51" t="s">
        <v>221</v>
      </c>
      <c r="D56" s="40" t="s">
        <v>202</v>
      </c>
      <c r="E56" s="31" t="s">
        <v>203</v>
      </c>
      <c r="F56" s="75" t="s">
        <v>177</v>
      </c>
      <c r="G56" s="72" t="s">
        <v>177</v>
      </c>
      <c r="H56" s="26" t="s">
        <v>177</v>
      </c>
      <c r="I56" s="6"/>
    </row>
    <row r="57" spans="1:9" ht="15" customHeight="1" x14ac:dyDescent="0.75">
      <c r="A57" s="8"/>
      <c r="B57" s="15">
        <v>0.19791666666666666</v>
      </c>
      <c r="C57" s="49">
        <v>27</v>
      </c>
      <c r="D57" s="36" t="s">
        <v>13</v>
      </c>
      <c r="E57" s="29" t="s">
        <v>13</v>
      </c>
      <c r="F57" s="76">
        <v>51</v>
      </c>
      <c r="G57" s="70">
        <v>84</v>
      </c>
      <c r="H57" s="27" t="s">
        <v>177</v>
      </c>
      <c r="I57" s="6"/>
    </row>
    <row r="58" spans="1:9" ht="15" customHeight="1" x14ac:dyDescent="0.75">
      <c r="A58" s="8"/>
      <c r="B58" s="16" t="s">
        <v>14</v>
      </c>
      <c r="C58" s="50" t="s">
        <v>36</v>
      </c>
      <c r="D58" s="39" t="s">
        <v>177</v>
      </c>
      <c r="E58" s="89" t="s">
        <v>177</v>
      </c>
      <c r="F58" s="74" t="s">
        <v>54</v>
      </c>
      <c r="G58" s="71" t="s">
        <v>55</v>
      </c>
      <c r="H58" s="25" t="s">
        <v>177</v>
      </c>
      <c r="I58" s="6"/>
    </row>
    <row r="59" spans="1:9" ht="44.25" x14ac:dyDescent="0.75">
      <c r="A59" s="8"/>
      <c r="B59" s="15"/>
      <c r="C59" s="51" t="s">
        <v>228</v>
      </c>
      <c r="D59" s="40" t="s">
        <v>177</v>
      </c>
      <c r="E59" s="31" t="s">
        <v>177</v>
      </c>
      <c r="F59" s="75" t="s">
        <v>229</v>
      </c>
      <c r="G59" s="72" t="s">
        <v>234</v>
      </c>
      <c r="H59" s="26" t="s">
        <v>177</v>
      </c>
      <c r="I59" s="6"/>
    </row>
    <row r="60" spans="1:9" x14ac:dyDescent="0.75">
      <c r="A60" s="8"/>
      <c r="B60" s="14">
        <v>0.21875</v>
      </c>
      <c r="C60" s="110" t="s">
        <v>9</v>
      </c>
      <c r="D60" s="110"/>
      <c r="E60" s="110"/>
      <c r="F60" s="111"/>
      <c r="G60" s="111"/>
      <c r="H60" s="111"/>
      <c r="I60" s="6"/>
    </row>
    <row r="61" spans="1:9" x14ac:dyDescent="0.75">
      <c r="A61" s="8"/>
      <c r="B61" s="14" t="s">
        <v>172</v>
      </c>
      <c r="C61" s="93" t="s">
        <v>15</v>
      </c>
      <c r="D61" s="93"/>
      <c r="E61" s="93"/>
      <c r="F61" s="94"/>
      <c r="G61" s="94"/>
      <c r="H61" s="94"/>
      <c r="I61" s="6"/>
    </row>
    <row r="62" spans="1:9" x14ac:dyDescent="0.75">
      <c r="A62" s="8"/>
      <c r="B62" s="17">
        <v>0.29166666666666669</v>
      </c>
      <c r="C62" s="95" t="s">
        <v>10</v>
      </c>
      <c r="D62" s="95"/>
      <c r="E62" s="95"/>
      <c r="F62" s="95"/>
      <c r="G62" s="95"/>
      <c r="H62" s="95"/>
      <c r="I62" s="6"/>
    </row>
    <row r="63" spans="1:9" x14ac:dyDescent="0.75">
      <c r="A63" s="8"/>
      <c r="B63" s="9"/>
      <c r="C63" s="10"/>
      <c r="D63" s="10"/>
      <c r="E63" s="10"/>
      <c r="F63" s="10"/>
      <c r="G63" s="10"/>
      <c r="H63" s="11"/>
      <c r="I63" s="6"/>
    </row>
    <row r="64" spans="1:9" x14ac:dyDescent="0.75">
      <c r="A64" s="8"/>
      <c r="B64" s="4"/>
      <c r="I64" s="6"/>
    </row>
    <row r="65" spans="1:9" x14ac:dyDescent="0.75">
      <c r="A65" s="8"/>
      <c r="B65" s="4"/>
      <c r="I65" s="6"/>
    </row>
    <row r="66" spans="1:9" x14ac:dyDescent="0.75">
      <c r="A66" s="8"/>
      <c r="B66" s="4"/>
      <c r="I66" s="6"/>
    </row>
    <row r="67" spans="1:9" x14ac:dyDescent="0.75">
      <c r="A67" s="8"/>
      <c r="B67" s="9"/>
      <c r="C67" s="10"/>
      <c r="D67" s="10"/>
      <c r="E67" s="10"/>
      <c r="F67" s="10"/>
      <c r="G67" s="10"/>
      <c r="H67" s="11"/>
      <c r="I67" s="6"/>
    </row>
    <row r="68" spans="1:9" ht="33.75" x14ac:dyDescent="0.75">
      <c r="A68" s="8"/>
      <c r="B68" s="18"/>
      <c r="C68" s="96">
        <v>45413</v>
      </c>
      <c r="D68" s="96"/>
      <c r="E68" s="96"/>
      <c r="F68" s="97"/>
      <c r="G68" s="98"/>
      <c r="H68" s="99"/>
      <c r="I68" s="6"/>
    </row>
    <row r="69" spans="1:9" x14ac:dyDescent="0.75">
      <c r="A69" s="8"/>
      <c r="B69" s="19"/>
      <c r="C69" s="7" t="s">
        <v>50</v>
      </c>
      <c r="D69" s="7" t="s">
        <v>51</v>
      </c>
      <c r="E69" s="7" t="s">
        <v>48</v>
      </c>
      <c r="F69" s="7" t="s">
        <v>49</v>
      </c>
      <c r="G69" s="7" t="s">
        <v>163</v>
      </c>
      <c r="H69" s="21" t="s">
        <v>16</v>
      </c>
      <c r="I69" s="6"/>
    </row>
    <row r="70" spans="1:9" x14ac:dyDescent="0.75">
      <c r="A70" s="8"/>
      <c r="B70" s="14">
        <v>0.29166666666666669</v>
      </c>
      <c r="C70" s="100" t="s">
        <v>22</v>
      </c>
      <c r="D70" s="100"/>
      <c r="E70" s="100"/>
      <c r="F70" s="100"/>
      <c r="G70" s="100"/>
      <c r="H70" s="100"/>
      <c r="I70" s="6"/>
    </row>
    <row r="71" spans="1:9" x14ac:dyDescent="0.75">
      <c r="A71" s="8"/>
      <c r="B71" s="14">
        <v>0.33333333333333331</v>
      </c>
      <c r="C71" s="48">
        <v>28</v>
      </c>
      <c r="D71" s="24">
        <v>30</v>
      </c>
      <c r="E71" s="57">
        <v>11</v>
      </c>
      <c r="F71" s="29">
        <v>45</v>
      </c>
      <c r="G71" s="70">
        <v>81</v>
      </c>
      <c r="H71" s="27" t="s">
        <v>177</v>
      </c>
      <c r="I71" s="6"/>
    </row>
    <row r="72" spans="1:9" x14ac:dyDescent="0.75">
      <c r="A72" s="8"/>
      <c r="B72" s="20" t="s">
        <v>14</v>
      </c>
      <c r="C72" s="50" t="s">
        <v>36</v>
      </c>
      <c r="D72" s="46" t="s">
        <v>35</v>
      </c>
      <c r="E72" s="68" t="s">
        <v>19</v>
      </c>
      <c r="F72" s="89" t="s">
        <v>53</v>
      </c>
      <c r="G72" s="71" t="s">
        <v>55</v>
      </c>
      <c r="H72" s="25" t="s">
        <v>177</v>
      </c>
      <c r="I72" s="6"/>
    </row>
    <row r="73" spans="1:9" ht="59" x14ac:dyDescent="0.75">
      <c r="A73" s="8"/>
      <c r="B73" s="14"/>
      <c r="C73" s="51" t="s">
        <v>204</v>
      </c>
      <c r="D73" s="47" t="s">
        <v>205</v>
      </c>
      <c r="E73" s="69" t="s">
        <v>206</v>
      </c>
      <c r="F73" s="31" t="s">
        <v>207</v>
      </c>
      <c r="G73" s="72" t="s">
        <v>208</v>
      </c>
      <c r="H73" s="26" t="s">
        <v>177</v>
      </c>
      <c r="I73" s="6"/>
    </row>
    <row r="74" spans="1:9" x14ac:dyDescent="0.75">
      <c r="A74" s="8"/>
      <c r="B74" s="14">
        <v>0.35416666666666669</v>
      </c>
      <c r="C74" s="64">
        <v>29</v>
      </c>
      <c r="D74" s="24">
        <v>31</v>
      </c>
      <c r="E74" s="58" t="s">
        <v>13</v>
      </c>
      <c r="F74" s="52" t="s">
        <v>13</v>
      </c>
      <c r="G74" s="86" t="s">
        <v>13</v>
      </c>
      <c r="H74" s="27" t="s">
        <v>177</v>
      </c>
      <c r="I74" s="6"/>
    </row>
    <row r="75" spans="1:9" x14ac:dyDescent="0.75">
      <c r="A75" s="8"/>
      <c r="B75" s="20" t="s">
        <v>14</v>
      </c>
      <c r="C75" s="50" t="s">
        <v>36</v>
      </c>
      <c r="D75" s="46" t="s">
        <v>35</v>
      </c>
      <c r="E75" s="68" t="s">
        <v>177</v>
      </c>
      <c r="F75" s="89" t="s">
        <v>177</v>
      </c>
      <c r="G75" s="71" t="s">
        <v>177</v>
      </c>
      <c r="H75" s="25" t="s">
        <v>177</v>
      </c>
      <c r="I75" s="6"/>
    </row>
    <row r="76" spans="1:9" ht="59" x14ac:dyDescent="0.75">
      <c r="A76" s="8"/>
      <c r="B76" s="14"/>
      <c r="C76" s="51" t="s">
        <v>222</v>
      </c>
      <c r="D76" s="47" t="s">
        <v>209</v>
      </c>
      <c r="E76" s="69" t="s">
        <v>177</v>
      </c>
      <c r="F76" s="31" t="s">
        <v>177</v>
      </c>
      <c r="G76" s="72" t="s">
        <v>177</v>
      </c>
      <c r="H76" s="26" t="s">
        <v>177</v>
      </c>
      <c r="I76" s="6"/>
    </row>
    <row r="77" spans="1:9" x14ac:dyDescent="0.75">
      <c r="A77" s="8"/>
      <c r="B77" s="14" t="s">
        <v>38</v>
      </c>
      <c r="C77" s="101" t="s">
        <v>5</v>
      </c>
      <c r="D77" s="101"/>
      <c r="E77" s="101"/>
      <c r="F77" s="101"/>
      <c r="G77" s="101"/>
      <c r="H77" s="101"/>
      <c r="I77" s="6"/>
    </row>
    <row r="78" spans="1:9" x14ac:dyDescent="0.75">
      <c r="A78" s="8"/>
      <c r="B78" s="14">
        <v>0.39583333333333331</v>
      </c>
      <c r="C78" s="36">
        <v>62</v>
      </c>
      <c r="D78" s="24">
        <v>32</v>
      </c>
      <c r="E78" s="57">
        <v>10</v>
      </c>
      <c r="F78" s="80">
        <v>72</v>
      </c>
      <c r="G78" s="87">
        <v>86</v>
      </c>
      <c r="H78" s="27" t="s">
        <v>177</v>
      </c>
      <c r="I78" s="6"/>
    </row>
    <row r="79" spans="1:9" x14ac:dyDescent="0.75">
      <c r="A79" s="8"/>
      <c r="B79" s="20" t="s">
        <v>14</v>
      </c>
      <c r="C79" s="39" t="s">
        <v>58</v>
      </c>
      <c r="D79" s="46" t="s">
        <v>35</v>
      </c>
      <c r="E79" s="68" t="s">
        <v>19</v>
      </c>
      <c r="F79" s="78" t="s">
        <v>25</v>
      </c>
      <c r="G79" s="71" t="s">
        <v>55</v>
      </c>
      <c r="H79" s="25" t="s">
        <v>177</v>
      </c>
      <c r="I79" s="6"/>
    </row>
    <row r="80" spans="1:9" ht="59" x14ac:dyDescent="0.75">
      <c r="A80" s="8"/>
      <c r="B80" s="14"/>
      <c r="C80" s="40" t="s">
        <v>210</v>
      </c>
      <c r="D80" s="47" t="s">
        <v>211</v>
      </c>
      <c r="E80" s="69" t="s">
        <v>223</v>
      </c>
      <c r="F80" s="79" t="s">
        <v>212</v>
      </c>
      <c r="G80" s="72" t="s">
        <v>213</v>
      </c>
      <c r="H80" s="26" t="s">
        <v>177</v>
      </c>
      <c r="I80" s="6"/>
    </row>
    <row r="81" spans="1:9" x14ac:dyDescent="0.75">
      <c r="A81" s="8"/>
      <c r="B81" s="14">
        <v>0.41666666666666669</v>
      </c>
      <c r="C81" s="41" t="s">
        <v>13</v>
      </c>
      <c r="D81" s="83" t="s">
        <v>13</v>
      </c>
      <c r="E81" s="58">
        <v>14</v>
      </c>
      <c r="F81" s="84">
        <v>73</v>
      </c>
      <c r="G81" s="87" t="s">
        <v>13</v>
      </c>
      <c r="H81" s="27" t="s">
        <v>177</v>
      </c>
      <c r="I81" s="6"/>
    </row>
    <row r="82" spans="1:9" x14ac:dyDescent="0.75">
      <c r="A82" s="8"/>
      <c r="B82" s="20" t="s">
        <v>14</v>
      </c>
      <c r="C82" s="39" t="s">
        <v>177</v>
      </c>
      <c r="D82" s="46" t="s">
        <v>177</v>
      </c>
      <c r="E82" s="68" t="s">
        <v>19</v>
      </c>
      <c r="F82" s="78" t="s">
        <v>25</v>
      </c>
      <c r="G82" s="71" t="s">
        <v>177</v>
      </c>
      <c r="H82" s="25" t="s">
        <v>177</v>
      </c>
      <c r="I82" s="6"/>
    </row>
    <row r="83" spans="1:9" ht="44.25" x14ac:dyDescent="0.75">
      <c r="A83" s="8"/>
      <c r="B83" s="14"/>
      <c r="C83" s="40" t="s">
        <v>177</v>
      </c>
      <c r="D83" s="47" t="s">
        <v>177</v>
      </c>
      <c r="E83" s="69" t="s">
        <v>230</v>
      </c>
      <c r="F83" s="79" t="s">
        <v>214</v>
      </c>
      <c r="G83" s="72" t="s">
        <v>177</v>
      </c>
      <c r="H83" s="26" t="s">
        <v>177</v>
      </c>
      <c r="I83" s="6"/>
    </row>
    <row r="84" spans="1:9" x14ac:dyDescent="0.75">
      <c r="A84" s="8"/>
      <c r="B84" s="14">
        <v>0.4375</v>
      </c>
      <c r="C84" s="42">
        <v>66</v>
      </c>
      <c r="D84" s="27">
        <v>33</v>
      </c>
      <c r="E84" s="59">
        <v>12</v>
      </c>
      <c r="F84" s="85">
        <v>74</v>
      </c>
      <c r="G84" s="87">
        <v>87</v>
      </c>
      <c r="H84" s="27" t="s">
        <v>177</v>
      </c>
      <c r="I84" s="6"/>
    </row>
    <row r="85" spans="1:9" x14ac:dyDescent="0.75">
      <c r="A85" s="8"/>
      <c r="B85" s="20" t="s">
        <v>14</v>
      </c>
      <c r="C85" s="39" t="s">
        <v>58</v>
      </c>
      <c r="D85" s="46" t="s">
        <v>35</v>
      </c>
      <c r="E85" s="68" t="s">
        <v>19</v>
      </c>
      <c r="F85" s="78" t="s">
        <v>25</v>
      </c>
      <c r="G85" s="71" t="s">
        <v>55</v>
      </c>
      <c r="H85" s="25" t="s">
        <v>177</v>
      </c>
      <c r="I85" s="6"/>
    </row>
    <row r="86" spans="1:9" ht="88.5" x14ac:dyDescent="0.75">
      <c r="A86" s="8"/>
      <c r="B86" s="14"/>
      <c r="C86" s="40" t="s">
        <v>215</v>
      </c>
      <c r="D86" s="47" t="s">
        <v>224</v>
      </c>
      <c r="E86" s="69" t="s">
        <v>216</v>
      </c>
      <c r="F86" s="79" t="s">
        <v>231</v>
      </c>
      <c r="G86" s="72" t="s">
        <v>217</v>
      </c>
      <c r="H86" s="26" t="s">
        <v>177</v>
      </c>
      <c r="I86" s="6"/>
    </row>
    <row r="87" spans="1:9" x14ac:dyDescent="0.75">
      <c r="A87" s="8"/>
      <c r="B87" s="14">
        <v>0.45833333333333331</v>
      </c>
      <c r="C87" s="41">
        <v>60</v>
      </c>
      <c r="D87" s="83" t="s">
        <v>13</v>
      </c>
      <c r="E87" s="58">
        <v>13</v>
      </c>
      <c r="F87" s="84"/>
      <c r="G87" s="86" t="s">
        <v>13</v>
      </c>
      <c r="H87" s="27" t="s">
        <v>177</v>
      </c>
      <c r="I87" s="6"/>
    </row>
    <row r="88" spans="1:9" x14ac:dyDescent="0.75">
      <c r="A88" s="8"/>
      <c r="B88" s="20" t="s">
        <v>14</v>
      </c>
      <c r="C88" s="39" t="s">
        <v>58</v>
      </c>
      <c r="D88" s="46" t="s">
        <v>177</v>
      </c>
      <c r="E88" s="68" t="s">
        <v>19</v>
      </c>
      <c r="F88" s="78" t="s">
        <v>177</v>
      </c>
      <c r="G88" s="71" t="s">
        <v>177</v>
      </c>
      <c r="H88" s="25" t="s">
        <v>177</v>
      </c>
      <c r="I88" s="6"/>
    </row>
    <row r="89" spans="1:9" ht="44.25" x14ac:dyDescent="0.75">
      <c r="A89" s="8"/>
      <c r="B89" s="14"/>
      <c r="C89" s="40" t="s">
        <v>218</v>
      </c>
      <c r="D89" s="47" t="s">
        <v>177</v>
      </c>
      <c r="E89" s="69" t="s">
        <v>219</v>
      </c>
      <c r="F89" s="79" t="s">
        <v>177</v>
      </c>
      <c r="G89" s="72" t="s">
        <v>177</v>
      </c>
      <c r="H89" s="26" t="s">
        <v>177</v>
      </c>
      <c r="I89" s="6"/>
    </row>
    <row r="90" spans="1:9" x14ac:dyDescent="0.75">
      <c r="A90" s="8"/>
      <c r="B90" s="14" t="s">
        <v>37</v>
      </c>
      <c r="C90" s="102" t="s">
        <v>7</v>
      </c>
      <c r="D90" s="102"/>
      <c r="E90" s="102"/>
      <c r="F90" s="102"/>
      <c r="G90" s="102"/>
      <c r="H90" s="103"/>
      <c r="I90" s="6"/>
    </row>
    <row r="91" spans="1:9" ht="16" x14ac:dyDescent="0.75">
      <c r="A91" s="8"/>
      <c r="B91" s="14" t="s">
        <v>173</v>
      </c>
      <c r="C91" s="112" t="s">
        <v>23</v>
      </c>
      <c r="D91" s="112"/>
      <c r="E91" s="112"/>
      <c r="F91" s="112"/>
      <c r="G91" s="112"/>
      <c r="H91" s="113"/>
      <c r="I91" s="6"/>
    </row>
    <row r="92" spans="1:9" ht="15.5" thickBot="1" x14ac:dyDescent="0.9">
      <c r="A92" s="8"/>
      <c r="B92" s="14">
        <v>0.58333333333333337</v>
      </c>
      <c r="C92" s="114" t="s">
        <v>8</v>
      </c>
      <c r="D92" s="114"/>
      <c r="E92" s="114"/>
      <c r="F92" s="114"/>
      <c r="G92" s="114"/>
      <c r="H92" s="115"/>
      <c r="I92" s="6"/>
    </row>
    <row r="93" spans="1:9" ht="15.5" thickTop="1" x14ac:dyDescent="0.75">
      <c r="A93" s="8"/>
      <c r="B93" s="17">
        <v>0.60416666666666663</v>
      </c>
      <c r="C93" s="90" t="s">
        <v>24</v>
      </c>
      <c r="D93" s="90"/>
      <c r="E93" s="90"/>
      <c r="F93" s="91"/>
      <c r="G93" s="91"/>
      <c r="H93" s="92"/>
      <c r="I93" s="6"/>
    </row>
    <row r="94" spans="1:9" x14ac:dyDescent="0.75">
      <c r="A94" s="8"/>
      <c r="B94" s="9"/>
      <c r="C94" s="10"/>
      <c r="D94" s="10"/>
      <c r="E94" s="10"/>
      <c r="F94" s="10"/>
      <c r="G94" s="10"/>
      <c r="H94" s="11"/>
      <c r="I94" s="6"/>
    </row>
    <row r="101" ht="15" customHeight="1" x14ac:dyDescent="0.75"/>
  </sheetData>
  <mergeCells count="27">
    <mergeCell ref="C3:H3"/>
    <mergeCell ref="C5:H5"/>
    <mergeCell ref="C9:H9"/>
    <mergeCell ref="C16:H16"/>
    <mergeCell ref="C22:H22"/>
    <mergeCell ref="C24:H24"/>
    <mergeCell ref="C25:H25"/>
    <mergeCell ref="C26:H26"/>
    <mergeCell ref="C27:H27"/>
    <mergeCell ref="C28:H28"/>
    <mergeCell ref="C38:H38"/>
    <mergeCell ref="C45:H45"/>
    <mergeCell ref="C46:H46"/>
    <mergeCell ref="C47:H47"/>
    <mergeCell ref="C48:H48"/>
    <mergeCell ref="C49:H49"/>
    <mergeCell ref="C50:H50"/>
    <mergeCell ref="C60:H60"/>
    <mergeCell ref="C91:H91"/>
    <mergeCell ref="C92:H92"/>
    <mergeCell ref="C93:H93"/>
    <mergeCell ref="C61:H61"/>
    <mergeCell ref="C62:H62"/>
    <mergeCell ref="C68:H68"/>
    <mergeCell ref="C70:H70"/>
    <mergeCell ref="C77:H77"/>
    <mergeCell ref="C90:H90"/>
  </mergeCells>
  <pageMargins left="0.7" right="0.7" top="0.75" bottom="0.75" header="0.3" footer="0.3"/>
  <pageSetup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G57"/>
  <sheetViews>
    <sheetView topLeftCell="B1" workbookViewId="0">
      <selection activeCell="D16" sqref="D16"/>
    </sheetView>
  </sheetViews>
  <sheetFormatPr defaultColWidth="8.81640625" defaultRowHeight="14.75" x14ac:dyDescent="0.75"/>
  <cols>
    <col min="1" max="1" width="7.6796875" customWidth="1"/>
    <col min="2" max="2" width="37.6796875" customWidth="1"/>
    <col min="3" max="3" width="29.5" customWidth="1"/>
    <col min="4" max="4" width="15" customWidth="1"/>
    <col min="5" max="5" width="28.81640625" bestFit="1" customWidth="1"/>
    <col min="6" max="6" width="25.31640625" customWidth="1"/>
  </cols>
  <sheetData>
    <row r="1" spans="1:6" s="61" customFormat="1" ht="59.75" thickBot="1" x14ac:dyDescent="0.9">
      <c r="A1" s="62" t="s">
        <v>174</v>
      </c>
      <c r="B1" s="22" t="s">
        <v>12</v>
      </c>
      <c r="C1" s="22" t="s">
        <v>0</v>
      </c>
      <c r="D1" s="22" t="s">
        <v>18</v>
      </c>
      <c r="E1" s="34" t="s">
        <v>14</v>
      </c>
      <c r="F1" s="23" t="s">
        <v>52</v>
      </c>
    </row>
    <row r="2" spans="1:6" ht="29.5" x14ac:dyDescent="0.75">
      <c r="A2" s="28">
        <v>7</v>
      </c>
      <c r="B2" s="2" t="str">
        <f t="shared" ref="B2:B33" si="0">CONCATENATE(C2," - ",D2, " - ",F2)</f>
        <v>SysML v2 Tutorial -  Chris Armstrong - Armstrong Process Group</v>
      </c>
      <c r="C2" s="56" t="s">
        <v>235</v>
      </c>
      <c r="D2" s="55" t="s">
        <v>175</v>
      </c>
      <c r="E2" s="55" t="s">
        <v>53</v>
      </c>
      <c r="F2" s="55" t="s">
        <v>176</v>
      </c>
    </row>
    <row r="3" spans="1:6" ht="59" x14ac:dyDescent="0.75">
      <c r="A3" s="28">
        <v>1</v>
      </c>
      <c r="B3" s="33" t="str">
        <f t="shared" si="0"/>
        <v xml:space="preserve">The basic principles of Systems Engineering from User Needs to System Requirements, with practical exercises -   -  </v>
      </c>
      <c r="C3" s="56" t="s">
        <v>236</v>
      </c>
      <c r="D3" s="55" t="s">
        <v>131</v>
      </c>
      <c r="E3" s="55" t="s">
        <v>54</v>
      </c>
      <c r="F3" s="55" t="s">
        <v>131</v>
      </c>
    </row>
    <row r="4" spans="1:6" ht="44.25" x14ac:dyDescent="0.75">
      <c r="A4" s="28">
        <v>2</v>
      </c>
      <c r="B4" s="33" t="str">
        <f t="shared" si="0"/>
        <v>Applying Model Based Systems Engineering (MBSE) for Medical Devices - Sean Densford - Dassault Systems</v>
      </c>
      <c r="C4" s="56" t="s">
        <v>29</v>
      </c>
      <c r="D4" s="55" t="s">
        <v>129</v>
      </c>
      <c r="E4" s="55" t="s">
        <v>53</v>
      </c>
      <c r="F4" s="55" t="s">
        <v>45</v>
      </c>
    </row>
    <row r="5" spans="1:6" ht="44.25" x14ac:dyDescent="0.75">
      <c r="A5" s="28">
        <v>3</v>
      </c>
      <c r="B5" s="33" t="str">
        <f t="shared" si="0"/>
        <v>Introduction to Lean/Agile Methods for Systems Engineers - Kelly Weyrauch - Agile Quality Systems, LLC</v>
      </c>
      <c r="C5" s="56" t="s">
        <v>59</v>
      </c>
      <c r="D5" s="55" t="s">
        <v>1</v>
      </c>
      <c r="E5" s="55" t="s">
        <v>19</v>
      </c>
      <c r="F5" s="55" t="s">
        <v>42</v>
      </c>
    </row>
    <row r="6" spans="1:6" ht="44.25" x14ac:dyDescent="0.75">
      <c r="A6" s="28">
        <v>4</v>
      </c>
      <c r="B6" s="33" t="str">
        <f t="shared" si="0"/>
        <v>Integrating Assurance Cases into Medical Device Systems Engineering - Fubin Wu - GessNet</v>
      </c>
      <c r="C6" s="56" t="s">
        <v>62</v>
      </c>
      <c r="D6" s="55" t="s">
        <v>26</v>
      </c>
      <c r="E6" s="55" t="s">
        <v>55</v>
      </c>
      <c r="F6" s="55" t="s">
        <v>39</v>
      </c>
    </row>
    <row r="7" spans="1:6" ht="59" x14ac:dyDescent="0.75">
      <c r="A7" s="28">
        <v>5</v>
      </c>
      <c r="B7" s="33" t="str">
        <f t="shared" si="0"/>
        <v>Tutorial on MBSE for developing an effective humidification system for mechanical ventilators - Pourash Patel - MathWorks</v>
      </c>
      <c r="C7" s="56" t="s">
        <v>32</v>
      </c>
      <c r="D7" s="55" t="s">
        <v>130</v>
      </c>
      <c r="E7" s="55" t="s">
        <v>53</v>
      </c>
      <c r="F7" s="55" t="s">
        <v>44</v>
      </c>
    </row>
    <row r="8" spans="1:6" ht="44.25" x14ac:dyDescent="0.75">
      <c r="A8" s="28">
        <v>6</v>
      </c>
      <c r="B8" s="33" t="str">
        <f t="shared" si="0"/>
        <v>INCOSE Knowledge Exam - Paper Exam - Katherine Garvey - INCOSE North Star Chapter</v>
      </c>
      <c r="C8" s="56" t="s">
        <v>61</v>
      </c>
      <c r="D8" s="55" t="s">
        <v>132</v>
      </c>
      <c r="E8" s="55" t="s">
        <v>164</v>
      </c>
      <c r="F8" s="55" t="s">
        <v>60</v>
      </c>
    </row>
    <row r="9" spans="1:6" ht="29.5" x14ac:dyDescent="0.75">
      <c r="A9" s="28">
        <v>10</v>
      </c>
      <c r="B9" s="33" t="str">
        <f t="shared" si="0"/>
        <v>Agile and Regulatory Compliance - Tension and Opportunity - Jeff Lee - agilityIRL</v>
      </c>
      <c r="C9" s="56" t="s">
        <v>64</v>
      </c>
      <c r="D9" s="55" t="s">
        <v>237</v>
      </c>
      <c r="E9" s="67" t="s">
        <v>19</v>
      </c>
      <c r="F9" s="55" t="s">
        <v>63</v>
      </c>
    </row>
    <row r="10" spans="1:6" ht="44.25" x14ac:dyDescent="0.75">
      <c r="A10" s="28">
        <v>11</v>
      </c>
      <c r="B10" s="33" t="str">
        <f t="shared" si="0"/>
        <v>Systems Engineering Tips for Not Driving Software Development Crazy - Beth Kent - Cascade Change Consultants</v>
      </c>
      <c r="C10" s="56" t="s">
        <v>66</v>
      </c>
      <c r="D10" s="55" t="s">
        <v>133</v>
      </c>
      <c r="E10" s="67" t="s">
        <v>19</v>
      </c>
      <c r="F10" s="55" t="s">
        <v>65</v>
      </c>
    </row>
    <row r="11" spans="1:6" ht="44.25" x14ac:dyDescent="0.75">
      <c r="A11" s="28">
        <v>12</v>
      </c>
      <c r="B11" s="33" t="str">
        <f t="shared" si="0"/>
        <v>How SAFe “Magically” Solves Cross-Functional Challenges - Beth Kent - Cascade Change Consultants</v>
      </c>
      <c r="C11" s="56" t="s">
        <v>67</v>
      </c>
      <c r="D11" s="55" t="s">
        <v>133</v>
      </c>
      <c r="E11" s="67" t="s">
        <v>19</v>
      </c>
      <c r="F11" s="55" t="s">
        <v>65</v>
      </c>
    </row>
    <row r="12" spans="1:6" ht="44.25" x14ac:dyDescent="0.75">
      <c r="A12" s="28">
        <v>13</v>
      </c>
      <c r="B12" s="33" t="str">
        <f t="shared" si="0"/>
        <v>Emergent vs Intentional Architecture, Definition, and Design - Kelly Weyrauch - Agile Quality Systems, LLC</v>
      </c>
      <c r="C12" s="56" t="s">
        <v>69</v>
      </c>
      <c r="D12" s="55" t="s">
        <v>1</v>
      </c>
      <c r="E12" s="67" t="s">
        <v>19</v>
      </c>
      <c r="F12" s="55" t="s">
        <v>42</v>
      </c>
    </row>
    <row r="13" spans="1:6" ht="29.5" x14ac:dyDescent="0.75">
      <c r="A13" s="28">
        <v>14</v>
      </c>
      <c r="B13" s="33" t="str">
        <f t="shared" si="0"/>
        <v>Project, Don't estimate - Tomo Lennox - Tomo Lennox Consulting</v>
      </c>
      <c r="C13" s="56" t="s">
        <v>68</v>
      </c>
      <c r="D13" s="55" t="s">
        <v>134</v>
      </c>
      <c r="E13" s="67" t="s">
        <v>19</v>
      </c>
      <c r="F13" s="55" t="s">
        <v>238</v>
      </c>
    </row>
    <row r="14" spans="1:6" ht="44.25" x14ac:dyDescent="0.75">
      <c r="A14" s="28">
        <v>21</v>
      </c>
      <c r="B14" s="33" t="str">
        <f t="shared" si="0"/>
        <v>Succeeding Beyond the System: Embracing the Socio and the Technical - David Long - INCOSE, Blue Holon</v>
      </c>
      <c r="C14" s="56" t="s">
        <v>57</v>
      </c>
      <c r="D14" s="55" t="s">
        <v>141</v>
      </c>
      <c r="E14" s="55" t="s">
        <v>36</v>
      </c>
      <c r="F14" s="55" t="s">
        <v>56</v>
      </c>
    </row>
    <row r="15" spans="1:6" ht="29.5" x14ac:dyDescent="0.75">
      <c r="A15" s="28">
        <v>22</v>
      </c>
      <c r="B15" s="33" t="str">
        <f t="shared" si="0"/>
        <v>SoS &amp; PLE - Brothers From Another Mother - Mike Celentano - S.O.S. LLC</v>
      </c>
      <c r="C15" s="56" t="s">
        <v>71</v>
      </c>
      <c r="D15" s="55" t="s">
        <v>135</v>
      </c>
      <c r="E15" s="55" t="s">
        <v>36</v>
      </c>
      <c r="F15" s="55" t="s">
        <v>70</v>
      </c>
    </row>
    <row r="16" spans="1:6" ht="44.25" x14ac:dyDescent="0.75">
      <c r="A16" s="28">
        <v>23</v>
      </c>
      <c r="B16" s="33" t="str">
        <f t="shared" si="0"/>
        <v>Lessons Learned From Three Real-World Systems-of-Systems - Robert Reinke - Intelligent Information Technologies Corp.</v>
      </c>
      <c r="C16" s="56" t="s">
        <v>75</v>
      </c>
      <c r="D16" s="55" t="s">
        <v>137</v>
      </c>
      <c r="E16" s="55" t="s">
        <v>36</v>
      </c>
      <c r="F16" s="55" t="s">
        <v>74</v>
      </c>
    </row>
    <row r="17" spans="1:7" ht="73.75" x14ac:dyDescent="0.75">
      <c r="A17" s="28">
        <v>24</v>
      </c>
      <c r="B17" s="33" t="str">
        <f t="shared" si="0"/>
        <v>Navigating System-of-Systems in Healthcare: Lessons in Logical Role Ownership and Cross-Functional Collaboration - Joseph Rayes - Eli Lilly and Company</v>
      </c>
      <c r="C17" s="56" t="s">
        <v>78</v>
      </c>
      <c r="D17" s="55" t="s">
        <v>138</v>
      </c>
      <c r="E17" s="55" t="s">
        <v>36</v>
      </c>
      <c r="F17" s="55" t="s">
        <v>77</v>
      </c>
    </row>
    <row r="18" spans="1:7" ht="44.25" x14ac:dyDescent="0.75">
      <c r="A18" s="28">
        <v>25</v>
      </c>
      <c r="B18" s="33" t="str">
        <f t="shared" si="0"/>
        <v>Enhancing Risk Management for Interoperable Devices - Mercedes Massana - MDM Engineering Consultants, LLC</v>
      </c>
      <c r="C18" s="56" t="s">
        <v>73</v>
      </c>
      <c r="D18" s="55" t="s">
        <v>136</v>
      </c>
      <c r="E18" s="55" t="s">
        <v>36</v>
      </c>
      <c r="F18" s="55" t="s">
        <v>72</v>
      </c>
    </row>
    <row r="19" spans="1:7" ht="29.5" x14ac:dyDescent="0.75">
      <c r="A19" s="28">
        <v>26</v>
      </c>
      <c r="B19" s="33" t="str">
        <f t="shared" si="0"/>
        <v>Interoperability on a Roof - Jason Sherey - Eli Lilly and Company</v>
      </c>
      <c r="C19" s="56" t="s">
        <v>239</v>
      </c>
      <c r="D19" s="55" t="s">
        <v>140</v>
      </c>
      <c r="E19" s="55" t="s">
        <v>36</v>
      </c>
      <c r="F19" s="55" t="s">
        <v>77</v>
      </c>
    </row>
    <row r="20" spans="1:7" ht="29.5" x14ac:dyDescent="0.75">
      <c r="A20" s="28">
        <v>27</v>
      </c>
      <c r="B20" s="33" t="str">
        <f t="shared" si="0"/>
        <v>SoS Change Management - John Vantuno - Eli Lilly and Company</v>
      </c>
      <c r="C20" s="56" t="s">
        <v>76</v>
      </c>
      <c r="D20" s="55" t="s">
        <v>20</v>
      </c>
      <c r="E20" s="55" t="s">
        <v>36</v>
      </c>
      <c r="F20" s="55" t="s">
        <v>77</v>
      </c>
    </row>
    <row r="21" spans="1:7" ht="44.25" x14ac:dyDescent="0.75">
      <c r="A21" s="28">
        <v>28</v>
      </c>
      <c r="B21" s="33" t="str">
        <f t="shared" si="0"/>
        <v>Scaling Up: Strategies for Scaling SoS and PLE in Healthcare Technology - Joshua Zehoski - Medtronic</v>
      </c>
      <c r="C21" s="56" t="s">
        <v>79</v>
      </c>
      <c r="D21" s="55" t="s">
        <v>139</v>
      </c>
      <c r="E21" s="55" t="s">
        <v>36</v>
      </c>
      <c r="F21" s="55" t="s">
        <v>41</v>
      </c>
    </row>
    <row r="22" spans="1:7" ht="59" x14ac:dyDescent="0.75">
      <c r="A22" s="28">
        <v>29</v>
      </c>
      <c r="B22" s="33" t="str">
        <f t="shared" si="0"/>
        <v>Digital Threads for a SMART Knee System: Advancing Orthopedic Innovation Through Connected Data and Intelligence - Casey Medina - Studio SE, Ltd</v>
      </c>
      <c r="C22" s="56" t="s">
        <v>81</v>
      </c>
      <c r="D22" s="55" t="s">
        <v>240</v>
      </c>
      <c r="E22" s="55" t="s">
        <v>36</v>
      </c>
      <c r="F22" s="55" t="s">
        <v>80</v>
      </c>
    </row>
    <row r="23" spans="1:7" ht="44.25" x14ac:dyDescent="0.75">
      <c r="A23" s="28">
        <v>30</v>
      </c>
      <c r="B23" s="33" t="str">
        <f t="shared" si="0"/>
        <v>Cybersecurity: The Evolving Regulatory Landscape - Paul Wisnewski - Digital Diagnostics, Inc</v>
      </c>
      <c r="C23" s="56" t="s">
        <v>83</v>
      </c>
      <c r="D23" s="55" t="s">
        <v>142</v>
      </c>
      <c r="E23" s="66" t="s">
        <v>35</v>
      </c>
      <c r="F23" s="55" t="s">
        <v>82</v>
      </c>
    </row>
    <row r="24" spans="1:7" ht="59" x14ac:dyDescent="0.75">
      <c r="A24" s="28">
        <v>31</v>
      </c>
      <c r="B24" s="33" t="str">
        <f t="shared" si="0"/>
        <v>Cybersecurity Risk Estimation Methodologies - Background, Current State, and Near Future - Matthew Vorhees - Medtronic</v>
      </c>
      <c r="C24" s="56" t="s">
        <v>84</v>
      </c>
      <c r="D24" s="55" t="s">
        <v>31</v>
      </c>
      <c r="E24" s="66" t="s">
        <v>35</v>
      </c>
      <c r="F24" s="55" t="s">
        <v>41</v>
      </c>
    </row>
    <row r="25" spans="1:7" ht="59" x14ac:dyDescent="0.75">
      <c r="A25" s="28">
        <v>32</v>
      </c>
      <c r="B25" s="33" t="str">
        <f t="shared" si="0"/>
        <v>Balancing Cybersecurity and Usability: Tackling Two Important System Design Aspects for Medical Devices - Michelle Jump - MedSec</v>
      </c>
      <c r="C25" s="56" t="s">
        <v>85</v>
      </c>
      <c r="D25" s="55" t="s">
        <v>34</v>
      </c>
      <c r="E25" s="66" t="s">
        <v>35</v>
      </c>
      <c r="F25" s="55" t="s">
        <v>47</v>
      </c>
    </row>
    <row r="26" spans="1:7" ht="29.5" x14ac:dyDescent="0.75">
      <c r="A26" s="28">
        <v>33</v>
      </c>
      <c r="B26" s="33" t="str">
        <f t="shared" si="0"/>
        <v>Securing Legacy Medical Devices: A Practical Approach - Clay Watkins - MedSec</v>
      </c>
      <c r="C26" s="56" t="s">
        <v>86</v>
      </c>
      <c r="D26" s="60" t="s">
        <v>241</v>
      </c>
      <c r="E26" s="66" t="s">
        <v>35</v>
      </c>
      <c r="F26" s="55" t="s">
        <v>47</v>
      </c>
    </row>
    <row r="27" spans="1:7" ht="59" x14ac:dyDescent="0.75">
      <c r="A27" s="28">
        <v>34</v>
      </c>
      <c r="B27" s="33" t="str">
        <f t="shared" si="0"/>
        <v>Systems-Thinking for Security: Securing the Entire Medical Device System Against Cyber Threats - Matt Hazelett - MedSec</v>
      </c>
      <c r="C27" s="56" t="s">
        <v>87</v>
      </c>
      <c r="D27" s="55" t="s">
        <v>143</v>
      </c>
      <c r="E27" s="66" t="s">
        <v>35</v>
      </c>
      <c r="F27" s="55" t="s">
        <v>47</v>
      </c>
    </row>
    <row r="28" spans="1:7" ht="44.25" x14ac:dyDescent="0.75">
      <c r="A28" s="28">
        <v>40</v>
      </c>
      <c r="B28" s="33" t="str">
        <f t="shared" si="0"/>
        <v>Tell me, how exactly are we going to transition to MBSE? - Bernard Bechara - Medtronic Inc.</v>
      </c>
      <c r="C28" s="56" t="s">
        <v>90</v>
      </c>
      <c r="D28" s="55" t="s">
        <v>144</v>
      </c>
      <c r="E28" s="88" t="s">
        <v>53</v>
      </c>
      <c r="F28" s="55" t="s">
        <v>89</v>
      </c>
    </row>
    <row r="29" spans="1:7" s="1" customFormat="1" ht="59" x14ac:dyDescent="0.75">
      <c r="A29" s="28">
        <v>41</v>
      </c>
      <c r="B29" s="33" t="str">
        <f t="shared" si="0"/>
        <v>Enhancing ISO-14971 Execution: A Comprehensive MBSE Language Extension for Medical Device Risk Management - Brian Selvy - Zuken Vitech</v>
      </c>
      <c r="C29" s="56" t="s">
        <v>93</v>
      </c>
      <c r="D29" s="55" t="s">
        <v>146</v>
      </c>
      <c r="E29" s="88" t="s">
        <v>53</v>
      </c>
      <c r="F29" s="55" t="s">
        <v>92</v>
      </c>
      <c r="G29"/>
    </row>
    <row r="30" spans="1:7" s="1" customFormat="1" ht="59" x14ac:dyDescent="0.75">
      <c r="A30" s="28">
        <v>42</v>
      </c>
      <c r="B30" s="33" t="str">
        <f t="shared" si="0"/>
        <v>Integrating Enterprise Architecture (EA) for Healthcare Transformation - Kavitha Chandra - University of Massachusetts Lowell</v>
      </c>
      <c r="C30" s="56" t="s">
        <v>98</v>
      </c>
      <c r="D30" s="55" t="s">
        <v>148</v>
      </c>
      <c r="E30" s="88" t="s">
        <v>53</v>
      </c>
      <c r="F30" s="55" t="s">
        <v>97</v>
      </c>
      <c r="G30"/>
    </row>
    <row r="31" spans="1:7" s="1" customFormat="1" ht="44.25" x14ac:dyDescent="0.75">
      <c r="A31" s="28">
        <v>43</v>
      </c>
      <c r="B31" s="33" t="str">
        <f t="shared" si="0"/>
        <v>Engineering the Leap: Model Transformation as a Springboard to Digital Engineering - Joseph Green - Medtronic</v>
      </c>
      <c r="C31" s="56" t="s">
        <v>91</v>
      </c>
      <c r="D31" s="55" t="s">
        <v>145</v>
      </c>
      <c r="E31" s="88" t="s">
        <v>53</v>
      </c>
      <c r="F31" s="55" t="s">
        <v>41</v>
      </c>
      <c r="G31"/>
    </row>
    <row r="32" spans="1:7" s="1" customFormat="1" ht="59" x14ac:dyDescent="0.75">
      <c r="A32" s="28">
        <v>44</v>
      </c>
      <c r="B32" s="33" t="str">
        <f t="shared" si="0"/>
        <v>Harnessing the Power of Simulation: Enhancing Model-Based Systems Engineering (MBSE) for Future Innovations - Akhilesh Mishra - MathWorks</v>
      </c>
      <c r="C32" s="56" t="s">
        <v>94</v>
      </c>
      <c r="D32" s="55" t="s">
        <v>28</v>
      </c>
      <c r="E32" s="88" t="s">
        <v>53</v>
      </c>
      <c r="F32" s="55" t="s">
        <v>44</v>
      </c>
      <c r="G32"/>
    </row>
    <row r="33" spans="1:7" s="1" customFormat="1" ht="59" x14ac:dyDescent="0.75">
      <c r="A33" s="28">
        <v>45</v>
      </c>
      <c r="B33" s="33" t="str">
        <f t="shared" si="0"/>
        <v>Designing a Model Framework for Horizontal and Vertical Integration of Modular Connected Systems - Corey Norton - Siemens Healthineers</v>
      </c>
      <c r="C33" s="56" t="s">
        <v>96</v>
      </c>
      <c r="D33" s="55" t="s">
        <v>147</v>
      </c>
      <c r="E33" s="88" t="s">
        <v>53</v>
      </c>
      <c r="F33" s="55" t="s">
        <v>95</v>
      </c>
      <c r="G33"/>
    </row>
    <row r="34" spans="1:7" s="1" customFormat="1" ht="44.25" x14ac:dyDescent="0.75">
      <c r="A34" s="28">
        <v>46</v>
      </c>
      <c r="B34" s="33" t="str">
        <f t="shared" ref="B34:B65" si="1">CONCATENATE(C34," - ",D34, " - ",F34)</f>
        <v>Using SysML V2 to Transform the Generic Patient Controlled Analgesia Infusion Pump (GPCA) - Sean Densford - Dassault Systems</v>
      </c>
      <c r="C34" s="56" t="s">
        <v>88</v>
      </c>
      <c r="D34" s="55" t="s">
        <v>129</v>
      </c>
      <c r="E34" s="88" t="s">
        <v>53</v>
      </c>
      <c r="F34" s="55" t="s">
        <v>45</v>
      </c>
      <c r="G34"/>
    </row>
    <row r="35" spans="1:7" s="1" customFormat="1" ht="44.25" x14ac:dyDescent="0.75">
      <c r="A35" s="28">
        <v>50</v>
      </c>
      <c r="B35" s="33" t="str">
        <f t="shared" si="1"/>
        <v>Unravelling the mystery of Soft Skills for Systems Engineers - Sean McCoy - Trane Technologies</v>
      </c>
      <c r="C35" s="56" t="s">
        <v>100</v>
      </c>
      <c r="D35" s="55" t="s">
        <v>149</v>
      </c>
      <c r="E35" s="81" t="s">
        <v>54</v>
      </c>
      <c r="F35" s="55" t="s">
        <v>99</v>
      </c>
      <c r="G35"/>
    </row>
    <row r="36" spans="1:7" s="1" customFormat="1" ht="44.25" x14ac:dyDescent="0.75">
      <c r="A36" s="28">
        <v>51</v>
      </c>
      <c r="B36" s="33" t="str">
        <f t="shared" si="1"/>
        <v>Game On! Attracting Everyone to Systems Engineers through Gamification - Esteban Solorzano Zeledon - Boston Scientific</v>
      </c>
      <c r="C36" s="56" t="s">
        <v>242</v>
      </c>
      <c r="D36" s="55" t="s">
        <v>150</v>
      </c>
      <c r="E36" s="81" t="s">
        <v>54</v>
      </c>
      <c r="F36" s="55" t="s">
        <v>40</v>
      </c>
      <c r="G36"/>
    </row>
    <row r="37" spans="1:7" s="1" customFormat="1" ht="29.5" x14ac:dyDescent="0.75">
      <c r="A37" s="28">
        <v>53</v>
      </c>
      <c r="B37" s="33" t="str">
        <f t="shared" si="1"/>
        <v>Using Parameter Diagrams to increase quality - Chris Unger - Practical SE, LLC</v>
      </c>
      <c r="C37" s="56" t="s">
        <v>102</v>
      </c>
      <c r="D37" s="55" t="s">
        <v>151</v>
      </c>
      <c r="E37" s="81" t="s">
        <v>54</v>
      </c>
      <c r="F37" s="55" t="s">
        <v>101</v>
      </c>
      <c r="G37"/>
    </row>
    <row r="38" spans="1:7" s="1" customFormat="1" ht="44.25" x14ac:dyDescent="0.75">
      <c r="A38" s="28">
        <v>54</v>
      </c>
      <c r="B38" s="33" t="str">
        <f t="shared" si="1"/>
        <v>Risk Management for Medical Device Systems Engineering Projects - Jack Stein - Retired - Independent - INCOSE Volunteer</v>
      </c>
      <c r="C38" s="56" t="s">
        <v>243</v>
      </c>
      <c r="D38" s="55" t="s">
        <v>152</v>
      </c>
      <c r="E38" s="81" t="s">
        <v>54</v>
      </c>
      <c r="F38" s="55" t="s">
        <v>103</v>
      </c>
      <c r="G38"/>
    </row>
    <row r="39" spans="1:7" s="1" customFormat="1" ht="44.25" x14ac:dyDescent="0.75">
      <c r="A39" s="28">
        <v>55</v>
      </c>
      <c r="B39" s="33" t="str">
        <f t="shared" si="1"/>
        <v>Fundamental Resources for New SE Practitioners - David Walden - Sysnovation, LLC</v>
      </c>
      <c r="C39" s="56" t="s">
        <v>104</v>
      </c>
      <c r="D39" s="55" t="s">
        <v>3</v>
      </c>
      <c r="E39" s="81" t="s">
        <v>54</v>
      </c>
      <c r="F39" s="55" t="s">
        <v>46</v>
      </c>
      <c r="G39"/>
    </row>
    <row r="40" spans="1:7" s="1" customFormat="1" ht="44.25" x14ac:dyDescent="0.75">
      <c r="A40" s="28">
        <v>60</v>
      </c>
      <c r="B40" s="33" t="str">
        <f t="shared" si="1"/>
        <v>Hidden in Plain Sight: How Small AI and Dusty Hardware Solve Big Business Problems - Henry Koon - Boston Scientific</v>
      </c>
      <c r="C40" s="56" t="s">
        <v>105</v>
      </c>
      <c r="D40" s="55" t="s">
        <v>153</v>
      </c>
      <c r="E40" s="55" t="s">
        <v>58</v>
      </c>
      <c r="F40" s="55" t="s">
        <v>40</v>
      </c>
      <c r="G40"/>
    </row>
    <row r="41" spans="1:7" s="1" customFormat="1" ht="59" x14ac:dyDescent="0.75">
      <c r="A41" s="28">
        <v>61</v>
      </c>
      <c r="B41" s="33" t="str">
        <f t="shared" si="1"/>
        <v>Understanding the Crossroads: AI Innovation, Ethics, &amp; Governance when used in Medical Application - James Wilt - WVE (wve.digital)</v>
      </c>
      <c r="C41" s="56" t="s">
        <v>107</v>
      </c>
      <c r="D41" s="55" t="s">
        <v>33</v>
      </c>
      <c r="E41" s="55" t="s">
        <v>58</v>
      </c>
      <c r="F41" s="55" t="s">
        <v>106</v>
      </c>
      <c r="G41"/>
    </row>
    <row r="42" spans="1:7" s="1" customFormat="1" ht="44.25" x14ac:dyDescent="0.75">
      <c r="A42" s="28">
        <v>62</v>
      </c>
      <c r="B42" s="33" t="str">
        <f t="shared" si="1"/>
        <v>Timeless Tech to Modern Magic: Building Multi-Agent Systems with Finite State Machines - Adam Terlson - Independent</v>
      </c>
      <c r="C42" s="56" t="s">
        <v>109</v>
      </c>
      <c r="D42" s="55" t="s">
        <v>154</v>
      </c>
      <c r="E42" s="55" t="s">
        <v>58</v>
      </c>
      <c r="F42" s="55" t="s">
        <v>108</v>
      </c>
      <c r="G42"/>
    </row>
    <row r="43" spans="1:7" ht="29.5" x14ac:dyDescent="0.75">
      <c r="A43" s="28">
        <v>63</v>
      </c>
      <c r="B43" s="33" t="str">
        <f t="shared" si="1"/>
        <v>The Blue Sky LLM Project - Gerald Rigdon - Boston Scientific</v>
      </c>
      <c r="C43" s="56" t="s">
        <v>110</v>
      </c>
      <c r="D43" s="55" t="s">
        <v>155</v>
      </c>
      <c r="E43" s="55" t="s">
        <v>58</v>
      </c>
      <c r="F43" s="55" t="s">
        <v>40</v>
      </c>
    </row>
    <row r="44" spans="1:7" ht="59" x14ac:dyDescent="0.75">
      <c r="A44" s="28">
        <v>64</v>
      </c>
      <c r="B44" s="33" t="str">
        <f t="shared" si="1"/>
        <v>Panel: Medtech Leaders Share AI in R&amp;D – Experiences, Challenges, and Opportunities - XIAOFAN MAI   (CHRIS TO LEAD) - IntelliU LLC</v>
      </c>
      <c r="C44" s="56" t="s">
        <v>112</v>
      </c>
      <c r="D44" s="55" t="s">
        <v>169</v>
      </c>
      <c r="E44" s="55" t="s">
        <v>58</v>
      </c>
      <c r="F44" s="55" t="s">
        <v>111</v>
      </c>
    </row>
    <row r="45" spans="1:7" ht="59" x14ac:dyDescent="0.75">
      <c r="A45" s="28">
        <v>65</v>
      </c>
      <c r="B45" s="33" t="str">
        <f t="shared" si="1"/>
        <v>Accelerating Healthcare Artificial Intelligence through a Digital Design History - Lauryn Woodyard - Mayo Clinic, Center for Digital Health</v>
      </c>
      <c r="C45" s="56" t="s">
        <v>114</v>
      </c>
      <c r="D45" s="55" t="s">
        <v>156</v>
      </c>
      <c r="E45" s="55" t="s">
        <v>58</v>
      </c>
      <c r="F45" s="55" t="s">
        <v>113</v>
      </c>
    </row>
    <row r="46" spans="1:7" ht="44.25" x14ac:dyDescent="0.75">
      <c r="A46" s="28">
        <v>66</v>
      </c>
      <c r="B46" s="33" t="str">
        <f t="shared" si="1"/>
        <v>AI as a Key Stakeholder: Redefining Requirement Review Process in Healthcare Systems - Tuna Orhanlı - ASELSAN</v>
      </c>
      <c r="C46" s="56" t="s">
        <v>116</v>
      </c>
      <c r="D46" s="55" t="s">
        <v>157</v>
      </c>
      <c r="E46" s="55" t="s">
        <v>58</v>
      </c>
      <c r="F46" s="55" t="s">
        <v>115</v>
      </c>
    </row>
    <row r="47" spans="1:7" x14ac:dyDescent="0.75">
      <c r="A47" s="28">
        <v>67</v>
      </c>
      <c r="B47" s="33" t="str">
        <f t="shared" si="1"/>
        <v xml:space="preserve"> - Steve Zielinski - </v>
      </c>
      <c r="C47" s="56"/>
      <c r="D47" s="55" t="s">
        <v>2</v>
      </c>
      <c r="E47" s="55" t="s">
        <v>58</v>
      </c>
      <c r="F47" s="55"/>
    </row>
    <row r="48" spans="1:7" ht="59" x14ac:dyDescent="0.75">
      <c r="A48" s="28">
        <v>72</v>
      </c>
      <c r="B48" s="33" t="str">
        <f t="shared" si="1"/>
        <v>Bridge your MBSE architecture model to Test plans, for the ultimate coverage and traceability - Andrew Henderson - Zuken Vitech</v>
      </c>
      <c r="C48" s="56" t="s">
        <v>117</v>
      </c>
      <c r="D48" s="55" t="s">
        <v>158</v>
      </c>
      <c r="E48" s="55" t="s">
        <v>25</v>
      </c>
      <c r="F48" s="55" t="s">
        <v>92</v>
      </c>
    </row>
    <row r="49" spans="1:6" ht="44.25" x14ac:dyDescent="0.75">
      <c r="A49" s="28">
        <v>73</v>
      </c>
      <c r="B49" s="33" t="str">
        <f t="shared" si="1"/>
        <v>Selection &amp; Implementation of an Application Lifecycle Management Tool - Phyllis Larson - Mozarc Medical</v>
      </c>
      <c r="C49" s="56" t="s">
        <v>119</v>
      </c>
      <c r="D49" s="55" t="s">
        <v>159</v>
      </c>
      <c r="E49" s="55" t="s">
        <v>25</v>
      </c>
      <c r="F49" s="55" t="s">
        <v>118</v>
      </c>
    </row>
    <row r="50" spans="1:6" ht="88.5" x14ac:dyDescent="0.75">
      <c r="A50" s="28">
        <v>74</v>
      </c>
      <c r="B50" s="33" t="str">
        <f t="shared" si="1"/>
        <v>Experience Report on Data-Centric versus Document Centric Methodology for Requirements and Risk Management in Medical Device Design &amp; Development - Sudhakar Bakki - Verathon Medical (Canada) ULC</v>
      </c>
      <c r="C50" s="56" t="s">
        <v>244</v>
      </c>
      <c r="D50" s="55" t="s">
        <v>160</v>
      </c>
      <c r="E50" s="55" t="s">
        <v>25</v>
      </c>
      <c r="F50" s="55" t="s">
        <v>120</v>
      </c>
    </row>
    <row r="51" spans="1:6" ht="29.5" x14ac:dyDescent="0.75">
      <c r="A51" s="28">
        <v>75</v>
      </c>
      <c r="B51" s="33" t="str">
        <f t="shared" si="1"/>
        <v>Roundtable:  Discussion on Benefit / Risk methods - Vincent Balgos - Jama Software</v>
      </c>
      <c r="C51" s="56" t="s">
        <v>121</v>
      </c>
      <c r="D51" s="55" t="s">
        <v>21</v>
      </c>
      <c r="E51" s="55" t="s">
        <v>25</v>
      </c>
      <c r="F51" s="55" t="s">
        <v>43</v>
      </c>
    </row>
    <row r="52" spans="1:6" ht="44.25" x14ac:dyDescent="0.75">
      <c r="A52" s="28">
        <v>81</v>
      </c>
      <c r="B52" s="33" t="str">
        <f t="shared" si="1"/>
        <v>Case Studies in Application of Human Factors: Managing Use-related Hazards - Shannon Hoste - Pathway for Patient Health</v>
      </c>
      <c r="C52" s="56" t="s">
        <v>123</v>
      </c>
      <c r="D52" s="55" t="s">
        <v>161</v>
      </c>
      <c r="E52" s="65" t="s">
        <v>55</v>
      </c>
      <c r="F52" s="55" t="s">
        <v>122</v>
      </c>
    </row>
    <row r="53" spans="1:6" ht="44.25" x14ac:dyDescent="0.75">
      <c r="A53" s="28">
        <v>82</v>
      </c>
      <c r="B53" s="33" t="str">
        <f t="shared" si="1"/>
        <v>A Novel, General Solution to Assessing Benefit-Risk in Healthcare - Richard Matt - Aspen Medical Risk Consulting</v>
      </c>
      <c r="C53" s="56" t="s">
        <v>245</v>
      </c>
      <c r="D53" s="55" t="s">
        <v>30</v>
      </c>
      <c r="E53" s="65" t="s">
        <v>55</v>
      </c>
      <c r="F53" s="55" t="s">
        <v>124</v>
      </c>
    </row>
    <row r="54" spans="1:6" ht="59" x14ac:dyDescent="0.75">
      <c r="A54" s="28">
        <v>83</v>
      </c>
      <c r="B54" s="33" t="str">
        <f t="shared" si="1"/>
        <v>A Structured Risk-Based Systems Engineering Framework for Medical Device Safety &amp; Effectiveness - Fubin Wu - GessNet</v>
      </c>
      <c r="C54" s="56" t="s">
        <v>125</v>
      </c>
      <c r="D54" s="55" t="s">
        <v>26</v>
      </c>
      <c r="E54" s="65" t="s">
        <v>55</v>
      </c>
      <c r="F54" s="55" t="s">
        <v>39</v>
      </c>
    </row>
    <row r="55" spans="1:6" ht="59" x14ac:dyDescent="0.75">
      <c r="A55" s="28">
        <v>86</v>
      </c>
      <c r="B55" s="33" t="str">
        <f t="shared" si="1"/>
        <v>How can the traditional safety analysis workflow be improved, and what are its current shortcomings? - Magnus Nord - MathWorks</v>
      </c>
      <c r="C55" s="56" t="s">
        <v>126</v>
      </c>
      <c r="D55" s="55" t="s">
        <v>162</v>
      </c>
      <c r="E55" s="65" t="s">
        <v>55</v>
      </c>
      <c r="F55" s="55" t="s">
        <v>44</v>
      </c>
    </row>
    <row r="56" spans="1:6" ht="44.25" x14ac:dyDescent="0.75">
      <c r="A56" s="28">
        <v>87</v>
      </c>
      <c r="B56" s="33" t="str">
        <f t="shared" si="1"/>
        <v>Risky Business: Lessons From Poor Risk Management Practices - Steve Gompertz - QRx Partners</v>
      </c>
      <c r="C56" s="56" t="s">
        <v>128</v>
      </c>
      <c r="D56" s="55" t="s">
        <v>27</v>
      </c>
      <c r="E56" s="65" t="s">
        <v>55</v>
      </c>
      <c r="F56" s="55" t="s">
        <v>127</v>
      </c>
    </row>
    <row r="57" spans="1:6" ht="44.25" x14ac:dyDescent="0.75">
      <c r="A57" s="1">
        <v>84</v>
      </c>
      <c r="B57" s="33" t="str">
        <f t="shared" si="1"/>
        <v>Using Third-Party Software? Drive Down Risk with an Early Assessment - Melissa Rhodes - Medtronic</v>
      </c>
      <c r="C57" s="56" t="s">
        <v>246</v>
      </c>
      <c r="D57" s="55" t="s">
        <v>247</v>
      </c>
      <c r="E57" s="55" t="s">
        <v>55</v>
      </c>
      <c r="F57" s="55" t="s">
        <v>41</v>
      </c>
    </row>
  </sheetData>
  <sortState xmlns:xlrd2="http://schemas.microsoft.com/office/spreadsheetml/2017/richdata2" ref="A3:F57">
    <sortCondition ref="E3:E57"/>
    <sortCondition ref="A3:A57"/>
  </sortState>
  <conditionalFormatting sqref="C2:D2 E2:F39 C3:C39">
    <cfRule type="cellIs" dxfId="1" priority="3" operator="equal">
      <formula>"Yes"</formula>
    </cfRule>
  </conditionalFormatting>
  <conditionalFormatting sqref="D3:D57">
    <cfRule type="cellIs" dxfId="0" priority="2" operator="equal">
      <formula>"Yes"</formula>
    </cfRule>
  </conditionalFormatting>
  <printOptions gridLines="1"/>
  <pageMargins left="0.7" right="0.7" top="0.75" bottom="0.75" header="0.3" footer="0.3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2025 Program Architecture</vt:lpstr>
      <vt:lpstr>2025ProgramGrid</vt:lpstr>
      <vt:lpstr>2025SubmissionList</vt:lpstr>
      <vt:lpstr>'2025 Program Architecture'!Print_Area</vt:lpstr>
      <vt:lpstr>'2025ProgramGrid'!Print_Area</vt:lpstr>
      <vt:lpstr>'2025SubmissionList'!Print_Titles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Unger, Chris (GE Healthcare)</dc:creator>
  <cp:lastModifiedBy>Chris Unger</cp:lastModifiedBy>
  <cp:lastPrinted>2023-03-17T19:05:07Z</cp:lastPrinted>
  <dcterms:created xsi:type="dcterms:W3CDTF">2019-01-18T19:38:31Z</dcterms:created>
  <dcterms:modified xsi:type="dcterms:W3CDTF">2025-03-23T19:16:11Z</dcterms:modified>
</cp:coreProperties>
</file>